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653" sheetId="1" r:id="rId1"/>
    <sheet name="Hoja1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<sst xmlns="http://schemas.openxmlformats.org/spreadsheetml/2006/main" count="102" uniqueCount="83">
  <si>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</si>
  <si>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</si>
  <si>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</si>
  <si>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</si>
  <si>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</si>
  <si>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</si>
  <si>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</si>
  <si>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</si>
  <si>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</si>
  <si>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</si>
  <si>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</si>
  <si>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</si>
  <si>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</si>
  <si>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</si>
  <si>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</si>
  <si>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</si>
  <si>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</si>
  <si>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</si>
  <si>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</si>
  <si>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</si>
  <si>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</si>
  <si>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</si>
  <si>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</si>
  <si>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</si>
  <si>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</si>
  <si>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</si>
  <si>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</si>
  <si>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</si>
  <si>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</si>
  <si>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</si>
  <si>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</si>
  <si>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</si>
  <si>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</si>
  <si>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</si>
  <si>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</si>
  <si>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</si>
  <si>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</si>
  <si>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</si>
  <si>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</si>
  <si>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</si>
  <si>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</si>
  <si>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</si>
  <si>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</si>
  <si>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</si>
  <si>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</si>
  <si>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</si>
  <si>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</si>
  <si>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</si>
  <si>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</si>
  <si>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</si>
  <si>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</si>
  <si>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</si>
  <si>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</si>
  <si>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</si>
  <si>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Actualizado al</t>
  </si>
  <si>
    <t>24/10/21</t>
  </si>
  <si>
    <t>25/10/21</t>
  </si>
  <si>
    <t>26/10/21</t>
  </si>
  <si>
    <t xml:space="preserve">REGISTROS HÁBILES DE </t>
  </si>
  <si>
    <t>PLACA PRINCIPAL</t>
  </si>
  <si>
    <t>LIMAGAS NATURAL PERÚ S.A.</t>
  </si>
  <si>
    <t>141339-653-161221</t>
  </si>
  <si>
    <t>20565347099</t>
  </si>
  <si>
    <t>CALLE 3 MZ. C LOTE 4, URBANIZACIÓN LAS PRADERAS DE LURÍN, KM 40 ANTIGUA PANAMERICANA SUR</t>
  </si>
  <si>
    <t>LURIN</t>
  </si>
  <si>
    <t>LIMA</t>
  </si>
  <si>
    <t>17/12/2021</t>
  </si>
  <si>
    <t>AKC-978</t>
  </si>
  <si>
    <t>HAM CRIOGENICA PERU S.A.C</t>
  </si>
  <si>
    <t>142886-653-241021</t>
  </si>
  <si>
    <t>VARIANTE DE UCHUMAYO KM. 2.5</t>
  </si>
  <si>
    <t>SACHACA</t>
  </si>
  <si>
    <t>AREQUIPA</t>
  </si>
  <si>
    <t>ALG-996</t>
  </si>
  <si>
    <t>HAM CRIOGENICA PERU S.A.C.</t>
  </si>
  <si>
    <t>146303-653-241021</t>
  </si>
  <si>
    <t>ANA-978</t>
  </si>
  <si>
    <t>151268-653-251021</t>
  </si>
  <si>
    <t>AV. SANTO TORIBIO 115, PISO 8</t>
  </si>
  <si>
    <t>SAN ISIDRO</t>
  </si>
  <si>
    <t>ARC-987</t>
  </si>
  <si>
    <t>151270-653-261021</t>
  </si>
  <si>
    <t>ARK-987</t>
  </si>
</sst>
</file>

<file path=xl/styles.xml><?xml version="1.0" encoding="utf-8"?>
<styleSheet xmlns="http://schemas.openxmlformats.org/spreadsheetml/2006/main">
  <numFmts count="2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/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/>
    </border>
    <border>
      <left style="thin">
        <color rgb="FF000080"/>
      </left>
      <right style="thin">
        <color rgb="FF000080"/>
      </right>
      <top style="thin">
        <color rgb="FF00008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1" xfId="0" applyFill="1" applyBorder="1" applyAlignment="1">
      <alignment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4" borderId="10" xfId="0" applyFill="1" applyBorder="1" applyAlignment="1">
      <alignment/>
    </xf>
    <xf numFmtId="178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1152525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inergmin\BD\Agentes%20formales%20-%20Unidades%20operativas%20con%20inscripci&#243;n%20vigente%20en%20el%20RHO%2001.09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dinámico"/>
      <sheetName val="Hoja1"/>
      <sheetName val="Listado de agentes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showGridLines="0" tabSelected="1" zoomScalePageLayoutView="0" workbookViewId="0" topLeftCell="A1">
      <selection activeCell="B6" sqref="B6:K10"/>
    </sheetView>
  </sheetViews>
  <sheetFormatPr defaultColWidth="11.421875" defaultRowHeight="15"/>
  <cols>
    <col min="1" max="1" width="4.00390625" style="0" customWidth="1"/>
    <col min="2" max="2" width="12.140625" style="0" customWidth="1"/>
    <col min="3" max="3" width="22.7109375" style="2" customWidth="1"/>
    <col min="4" max="4" width="21.00390625" style="0" customWidth="1"/>
    <col min="5" max="5" width="12.00390625" style="0" bestFit="1" customWidth="1"/>
    <col min="6" max="6" width="23.421875" style="2" customWidth="1"/>
    <col min="7" max="7" width="12.00390625" style="2" customWidth="1"/>
    <col min="8" max="8" width="15.00390625" style="2" customWidth="1"/>
    <col min="9" max="9" width="12.00390625" style="2" customWidth="1"/>
    <col min="10" max="10" width="13.00390625" style="0" bestFit="1" customWidth="1"/>
  </cols>
  <sheetData>
    <row r="1" ht="15"/>
    <row r="2" spans="2:10" ht="15" customHeight="1">
      <c r="B2" s="3"/>
      <c r="C2" s="3"/>
      <c r="D2" s="5" t="s">
        <v>58</v>
      </c>
      <c r="E2" s="6" t="str">
        <f>VLOOKUP(MID(D6,SEARCH(A4,D6,1)+1,3),Hoja1!C2:D22,2,FALSE)</f>
        <v>UNIDAD MÓVIL DE GNL</v>
      </c>
      <c r="F2" s="5"/>
      <c r="H2" s="4" t="s">
        <v>54</v>
      </c>
      <c r="I2" s="7">
        <f ca="1">TODAY()</f>
        <v>44832</v>
      </c>
      <c r="J2" s="3"/>
    </row>
    <row r="3" spans="4:10" ht="15">
      <c r="D3" s="5"/>
      <c r="G3" s="13"/>
      <c r="H3" s="14"/>
      <c r="I3" s="14"/>
      <c r="J3" s="14"/>
    </row>
    <row r="4" ht="15">
      <c r="A4" t="str">
        <f>"-"</f>
        <v>-</v>
      </c>
    </row>
    <row r="5" spans="1:11" ht="45">
      <c r="A5" s="1" t="s">
        <v>0</v>
      </c>
      <c r="B5" s="9" t="s">
        <v>48</v>
      </c>
      <c r="C5" s="9" t="s">
        <v>53</v>
      </c>
      <c r="D5" s="10" t="s">
        <v>1</v>
      </c>
      <c r="E5" s="10" t="s">
        <v>2</v>
      </c>
      <c r="F5" s="10" t="s">
        <v>49</v>
      </c>
      <c r="G5" s="10" t="s">
        <v>50</v>
      </c>
      <c r="H5" s="10" t="s">
        <v>51</v>
      </c>
      <c r="I5" s="10" t="s">
        <v>52</v>
      </c>
      <c r="J5" s="10" t="s">
        <v>3</v>
      </c>
      <c r="K5" s="1" t="s">
        <v>59</v>
      </c>
    </row>
    <row r="6" spans="1:15" s="3" customFormat="1" ht="15">
      <c r="A6" s="8">
        <v>1</v>
      </c>
      <c r="B6" s="11">
        <v>141339</v>
      </c>
      <c r="C6" s="12" t="s">
        <v>60</v>
      </c>
      <c r="D6" s="12" t="s">
        <v>61</v>
      </c>
      <c r="E6" s="12" t="s">
        <v>62</v>
      </c>
      <c r="F6" s="12" t="s">
        <v>63</v>
      </c>
      <c r="G6" s="12" t="s">
        <v>64</v>
      </c>
      <c r="H6" s="12" t="s">
        <v>65</v>
      </c>
      <c r="I6" s="12" t="s">
        <v>65</v>
      </c>
      <c r="J6" s="12" t="s">
        <v>66</v>
      </c>
      <c r="K6" s="12" t="s">
        <v>67</v>
      </c>
      <c r="L6" s="2"/>
      <c r="M6" s="2"/>
      <c r="N6" s="2"/>
      <c r="O6" s="2"/>
    </row>
    <row r="7" spans="1:15" ht="15">
      <c r="A7" s="8">
        <v>2</v>
      </c>
      <c r="B7" s="11">
        <v>142886</v>
      </c>
      <c r="C7" s="12" t="s">
        <v>68</v>
      </c>
      <c r="D7" s="12" t="s">
        <v>69</v>
      </c>
      <c r="E7" s="12" t="s">
        <v>62</v>
      </c>
      <c r="F7" s="12" t="s">
        <v>70</v>
      </c>
      <c r="G7" s="12" t="s">
        <v>71</v>
      </c>
      <c r="H7" s="12" t="s">
        <v>72</v>
      </c>
      <c r="I7" s="12" t="s">
        <v>72</v>
      </c>
      <c r="J7" s="11" t="s">
        <v>55</v>
      </c>
      <c r="K7" s="12" t="s">
        <v>73</v>
      </c>
      <c r="L7" s="2"/>
      <c r="M7" s="2"/>
      <c r="N7" s="2"/>
      <c r="O7" s="2"/>
    </row>
    <row r="8" spans="1:15" ht="15">
      <c r="A8" s="8">
        <v>3</v>
      </c>
      <c r="B8" s="11">
        <v>146303</v>
      </c>
      <c r="C8" s="12" t="s">
        <v>74</v>
      </c>
      <c r="D8" s="12" t="s">
        <v>75</v>
      </c>
      <c r="E8" s="12" t="s">
        <v>62</v>
      </c>
      <c r="F8" s="12" t="s">
        <v>70</v>
      </c>
      <c r="G8" s="12" t="s">
        <v>71</v>
      </c>
      <c r="H8" s="12" t="s">
        <v>72</v>
      </c>
      <c r="I8" s="12" t="s">
        <v>72</v>
      </c>
      <c r="J8" s="11" t="s">
        <v>55</v>
      </c>
      <c r="K8" s="12" t="s">
        <v>76</v>
      </c>
      <c r="L8" s="2"/>
      <c r="M8" s="2"/>
      <c r="N8" s="2"/>
      <c r="O8" s="2"/>
    </row>
    <row r="9" spans="1:15" ht="15">
      <c r="A9" s="8">
        <v>4</v>
      </c>
      <c r="B9" s="11">
        <v>151268</v>
      </c>
      <c r="C9" s="12" t="s">
        <v>74</v>
      </c>
      <c r="D9" s="12" t="s">
        <v>77</v>
      </c>
      <c r="E9" s="12" t="s">
        <v>62</v>
      </c>
      <c r="F9" s="12" t="s">
        <v>78</v>
      </c>
      <c r="G9" s="12" t="s">
        <v>79</v>
      </c>
      <c r="H9" s="12" t="s">
        <v>65</v>
      </c>
      <c r="I9" s="12" t="s">
        <v>65</v>
      </c>
      <c r="J9" s="11" t="s">
        <v>56</v>
      </c>
      <c r="K9" s="12" t="s">
        <v>80</v>
      </c>
      <c r="L9" s="2"/>
      <c r="M9" s="2"/>
      <c r="N9" s="2"/>
      <c r="O9" s="2"/>
    </row>
    <row r="10" spans="1:15" ht="15">
      <c r="A10" s="8">
        <v>5</v>
      </c>
      <c r="B10" s="11">
        <v>151270</v>
      </c>
      <c r="C10" s="12" t="s">
        <v>74</v>
      </c>
      <c r="D10" s="12" t="s">
        <v>81</v>
      </c>
      <c r="E10" s="12" t="s">
        <v>62</v>
      </c>
      <c r="F10" s="12" t="s">
        <v>78</v>
      </c>
      <c r="G10" s="12" t="s">
        <v>79</v>
      </c>
      <c r="H10" s="12" t="s">
        <v>65</v>
      </c>
      <c r="I10" s="12" t="s">
        <v>65</v>
      </c>
      <c r="J10" s="11" t="s">
        <v>57</v>
      </c>
      <c r="K10" s="12" t="s">
        <v>82</v>
      </c>
      <c r="L10" s="2"/>
      <c r="M10" s="2"/>
      <c r="N10" s="2"/>
      <c r="O10" s="2"/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H4ZUARPRAJFR-17-260</vt:lpwstr>
  </property>
  <property fmtid="{D5CDD505-2E9C-101B-9397-08002B2CF9AE}" pid="3" name="_dlc_DocIdItemGuid">
    <vt:lpwstr>31c60ef2-45d0-4cd7-be89-e89c2afc27b3</vt:lpwstr>
  </property>
  <property fmtid="{D5CDD505-2E9C-101B-9397-08002B2CF9AE}" pid="4" name="_dlc_DocIdUrl">
    <vt:lpwstr>http://portal/seccion/centro_documental/hidrocarburos/_layouts/15/DocIdRedir.aspx?ID=H4ZUARPRAJFR-17-260, H4ZUARPRAJFR-17-260</vt:lpwstr>
  </property>
</Properties>
</file>