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OSINERGMIN\2. Trabajo Remoto\3. Desarrollo de Actividades\2. Control Metrológico\1. Publicación de Resultados\2026\1er Trimestre\"/>
    </mc:Choice>
  </mc:AlternateContent>
  <xr:revisionPtr revIDLastSave="0" documentId="13_ncr:1_{29C3CBB0-BD04-4799-A699-35C7102481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ULTADOS CONTROL METROLOGICO" sheetId="1" r:id="rId1"/>
  </sheets>
  <definedNames>
    <definedName name="_xlnm._FilterDatabase" localSheetId="0" hidden="1">'RESULTADOS CONTROL METROLOGICO'!$A$22:$L$148</definedName>
    <definedName name="_Hlk98859989" localSheetId="0">'RESULTADOS CONTROL METROLOGICO'!$A$22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0" i="1" s="1"/>
  <c r="D11" i="1"/>
  <c r="D12" i="1" s="1"/>
  <c r="G12" i="1" l="1"/>
  <c r="H11" i="1" s="1"/>
  <c r="H10" i="1" l="1"/>
</calcChain>
</file>

<file path=xl/sharedStrings.xml><?xml version="1.0" encoding="utf-8"?>
<sst xmlns="http://schemas.openxmlformats.org/spreadsheetml/2006/main" count="907" uniqueCount="480">
  <si>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</si>
  <si>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</si>
  <si>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</si>
  <si>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N°</t>
  </si>
  <si>
    <t>Fecha de fiscalización</t>
  </si>
  <si>
    <t>Razón Social</t>
  </si>
  <si>
    <t>N° Registro Hidrocarburos</t>
  </si>
  <si>
    <t>Dirección</t>
  </si>
  <si>
    <t>Departamento</t>
  </si>
  <si>
    <t>Provincia</t>
  </si>
  <si>
    <t>Distrito</t>
  </si>
  <si>
    <t>Tipo de agente</t>
  </si>
  <si>
    <t>N° Expediente</t>
  </si>
  <si>
    <t>Total mangueras fiscalizadas</t>
  </si>
  <si>
    <t>Total mangueras aprobadas</t>
  </si>
  <si>
    <t>CUSCO</t>
  </si>
  <si>
    <t>LIMA</t>
  </si>
  <si>
    <t>COESTI S.A.</t>
  </si>
  <si>
    <t>REPSOL COMERCIAL S.A.C.</t>
  </si>
  <si>
    <t>TACNA</t>
  </si>
  <si>
    <t>RESULTADOS DEL CONTROL METROLOGICO O CONTROL DE CANTIDAD DE COMBUSTIBLES COMERCIALIZADOS POR GRIFOS O ESTACIONES DE SERVICIO</t>
  </si>
  <si>
    <t>CALLAO</t>
  </si>
  <si>
    <t>% de Agentes que no cumplen</t>
  </si>
  <si>
    <t>% de Agentes que cumplen</t>
  </si>
  <si>
    <t>% de Mangueras desaprobadas</t>
  </si>
  <si>
    <t>% de mangueras aprobadas</t>
  </si>
  <si>
    <t>LOS OLIVOS</t>
  </si>
  <si>
    <t>MOQUEGUA</t>
  </si>
  <si>
    <t>TUMBES</t>
  </si>
  <si>
    <t>APURIMAC</t>
  </si>
  <si>
    <t>GLOBAL FUEL SOCIEDAD ANONIMA</t>
  </si>
  <si>
    <t>PUEBLO LIBRE</t>
  </si>
  <si>
    <t>HUAURA</t>
  </si>
  <si>
    <t>BARRANCA</t>
  </si>
  <si>
    <t>PUNO</t>
  </si>
  <si>
    <t>ICA</t>
  </si>
  <si>
    <t>LORETO</t>
  </si>
  <si>
    <t>CORONEL GREGORIO ALBARRACIN LANCHIPA</t>
  </si>
  <si>
    <t>GLOBAL FUEL S.A.</t>
  </si>
  <si>
    <t>ABANCAY</t>
  </si>
  <si>
    <t>SERVICENTRO JAKELINE S.C.R.LTDA.</t>
  </si>
  <si>
    <t>PISCO</t>
  </si>
  <si>
    <t>TARAPOTO</t>
  </si>
  <si>
    <t>GRIFO / ESTACIÓN DE SERVICIOS</t>
  </si>
  <si>
    <t>ANDAHUAYLAS</t>
  </si>
  <si>
    <t>WARI SERVICE S.A.C.</t>
  </si>
  <si>
    <t>14382-050-300516</t>
  </si>
  <si>
    <t>AREQUIPA</t>
  </si>
  <si>
    <t>ISLAY</t>
  </si>
  <si>
    <t>MOLLENDO</t>
  </si>
  <si>
    <t>INVERSIONES ISLAY S.A.C.</t>
  </si>
  <si>
    <t>8901-050-090719</t>
  </si>
  <si>
    <t>AV. MARISCAL CASTILLA N° 1001</t>
  </si>
  <si>
    <t>CARRETERA MOLLENDO-MATARANI KM. 01</t>
  </si>
  <si>
    <t>TRANSPORTES Y COMBUSTIBLES MILAAM EMPRESA INDIVIDUAL DE RESPONSABILIDAD LIMITADA</t>
  </si>
  <si>
    <t>177992-050-231024</t>
  </si>
  <si>
    <t>P.J. ALTO LAS CRUCES MZ 9 LOTE 14</t>
  </si>
  <si>
    <t>CAJAMARCA</t>
  </si>
  <si>
    <t>LA VICTORIA</t>
  </si>
  <si>
    <t>ESTACION DE SERVICIOS SAN JOSE S.A.C.</t>
  </si>
  <si>
    <t>HUARAL</t>
  </si>
  <si>
    <t>CHANCAY</t>
  </si>
  <si>
    <t>GRIFO BARRANCA VIP S.A.C.</t>
  </si>
  <si>
    <t>LINCE</t>
  </si>
  <si>
    <t>CARABAYLLO</t>
  </si>
  <si>
    <t>CORPORACION Q &amp; T S.A.C.</t>
  </si>
  <si>
    <t>44926-050-190318</t>
  </si>
  <si>
    <t>SAN JUAN DE LURIGANCHO</t>
  </si>
  <si>
    <t>EXPLORIUM S.A.C.</t>
  </si>
  <si>
    <t>6810-056-020625</t>
  </si>
  <si>
    <t>MADRE DE DIOS</t>
  </si>
  <si>
    <t>ILO</t>
  </si>
  <si>
    <t>SERVICENTRO SAN JOSE E.I.R.LTDA</t>
  </si>
  <si>
    <t>7870-050-120326</t>
  </si>
  <si>
    <t>AV. ELIAS N° 101</t>
  </si>
  <si>
    <t>ESTACIÓN DE SERVICIOS CHANKAS S.A.C.</t>
  </si>
  <si>
    <t>149659-050-230323</t>
  </si>
  <si>
    <t>AV.
SESQUICENTENARIO Y JR. ALELIES N° 507</t>
  </si>
  <si>
    <t>AV.
SESQUICENTENARIO Y JR. SR. DE LOS MILAGROS,</t>
  </si>
  <si>
    <t>SAMUEL JAHER ARCE GUTIERREZ</t>
  </si>
  <si>
    <t>119850-050-240523</t>
  </si>
  <si>
    <t>AV. CONFRATERNIDAD
N° 180</t>
  </si>
  <si>
    <t>INVERSIONES ZUÑIGA BALLON EMPRESA INDIVIDUAL DE RESPONSABILIDAD</t>
  </si>
  <si>
    <t>33373-050-030325</t>
  </si>
  <si>
    <t>AV. PANAMERICANA S/N INTERSECCION CON CALLE 10, URB. ALTO INCLAN, MZ. X, LT. 12, ZONA A</t>
  </si>
  <si>
    <t>XACT PERU S.A.C.</t>
  </si>
  <si>
    <t>21147-050-220823</t>
  </si>
  <si>
    <t>CARRETERA A MATARANI - AREQUIPA KM. 53+600</t>
  </si>
  <si>
    <t>CARDENAS LIMA YANELA CONSUELO</t>
  </si>
  <si>
    <t>18418-050-040325</t>
  </si>
  <si>
    <t>PETROCENTRO MELGAR S.A.C.</t>
  </si>
  <si>
    <t>18427-050-030224</t>
  </si>
  <si>
    <t>CA. LEOPOLDO FLORES LOTE 12 MZ. 32 ZONA A, ALTO DE LAS CRUCES</t>
  </si>
  <si>
    <t>PACIDAMA ENERGIA S.A.C.</t>
  </si>
  <si>
    <t>8386-056-220222</t>
  </si>
  <si>
    <t>AV. LA PAZ N° 516 ESQUINA CON CALLE MANUEL MUÑOZ NAJAR</t>
  </si>
  <si>
    <t>ESTACIÓN DE SERVICIOS CON GASOCENTRO DE GLP</t>
  </si>
  <si>
    <t>ESTACION DE SERVICIOS BARRANCA S.A.C.</t>
  </si>
  <si>
    <t>159878-056-071125</t>
  </si>
  <si>
    <t>SECTOR PAYCUAN EPS NUEVA ESPERANZA NUMERO DE PARCELA 59, CODIGO CATASTRAL 8 1958810 03536 PROYECTO NUEVA ESPERANZA</t>
  </si>
  <si>
    <t>JHARUT ENERGY GAS E.I.R.L MONDRAGON GEREMIAS</t>
  </si>
  <si>
    <t>147466-050-161221</t>
  </si>
  <si>
    <t>CARRETERA LOS BAÑOS DE INCA - LLACANORA ESQUINA CON JR. ZEPITA</t>
  </si>
  <si>
    <t>LOS BAÑOS DEL INCA</t>
  </si>
  <si>
    <t>CODELMAR S.A.C.</t>
  </si>
  <si>
    <t>45393-050-110625</t>
  </si>
  <si>
    <t>CARRETERA CAJAMARCA . SAN MARCOS KM #950 SECTOR HUACARIZ DE SAN MARTIN</t>
  </si>
  <si>
    <t>RODAS SANTA CRUZ VICTOR RAUL</t>
  </si>
  <si>
    <t>176999-050-040225</t>
  </si>
  <si>
    <t>POTRERO CHICO LOTE 1</t>
  </si>
  <si>
    <t>SANTA CRUZ</t>
  </si>
  <si>
    <t>PULAN</t>
  </si>
  <si>
    <t>18291-050-150424</t>
  </si>
  <si>
    <t>PROLONGACION AV. DE LA CULTURA Nº 1850</t>
  </si>
  <si>
    <t>SAN SEBASTIAN</t>
  </si>
  <si>
    <t>SERVIMAS GRIFO E.I.R.LTDA.</t>
  </si>
  <si>
    <t>14481-050-140723</t>
  </si>
  <si>
    <t>PROLONGACION AV. DE LA CULTURA Nº2338 - B- SANTUTIS CHICO</t>
  </si>
  <si>
    <t>COMBUSTIBLES PETRODUT E.I.R.L</t>
  </si>
  <si>
    <t>133739-050-091225</t>
  </si>
  <si>
    <t>SECTOR IPAL - PIRHUA S/N</t>
  </si>
  <si>
    <t>LA_CONVENCIÓN</t>
  </si>
  <si>
    <t>HUAYOPATA</t>
  </si>
  <si>
    <t>GRIFO J.H.P. E.I.R.LTDA.</t>
  </si>
  <si>
    <t>62531-050-110523</t>
  </si>
  <si>
    <t>PARQUE INDUSTRIAL LOTE K-3-A</t>
  </si>
  <si>
    <t>WANCHAQ</t>
  </si>
  <si>
    <t>GALA.Y, N. ASOCIADOS E.I.R.L.</t>
  </si>
  <si>
    <t>128292-056-090718</t>
  </si>
  <si>
    <t>PREDIO “S/N” - CARRETERA PANAMERICANA SUR KM. 293</t>
  </si>
  <si>
    <t>SALAS</t>
  </si>
  <si>
    <t>SERVICENTRO POSBEN S.A.C.</t>
  </si>
  <si>
    <t>42090-050-050825</t>
  </si>
  <si>
    <t>CARRETERA PANAMERICANA SUR KM 290.7</t>
  </si>
  <si>
    <t>GRIFO LUCYMAR S.A.C.</t>
  </si>
  <si>
    <t>145386-056-060325</t>
  </si>
  <si>
    <t>CARRETERA PANAMERICANA SUR KM. 275 - VILLACURI</t>
  </si>
  <si>
    <t>ESTACION EL OVALO E.I.R.L.</t>
  </si>
  <si>
    <t>94176-107-060523</t>
  </si>
  <si>
    <t>AV FERNANDO LEÓN DE VIVERO S/N LOTE Nº 2 PREDIO MONTERRICO</t>
  </si>
  <si>
    <t>ESTACIÓN DE SERVICIOS CON GASOCENTRO DE GLP Y ESTABLECIMIENTO DE VENTA AL PÚBLICO DE GNV</t>
  </si>
  <si>
    <t>LUIS ALBERTO DOMINGO SANCHEZ ACEVEDO</t>
  </si>
  <si>
    <t>6977-056-250425</t>
  </si>
  <si>
    <t>ESQUINA JR. GRAU Nº 640 Y PANAMERICANA SUR KM. 199</t>
  </si>
  <si>
    <t>CHINCHA</t>
  </si>
  <si>
    <t>CHINCHA ALTA</t>
  </si>
  <si>
    <t>97298-050-040823</t>
  </si>
  <si>
    <t>CARRETERA PANAMERICANA SUR KM.446, PARCELA N° 16 SECTOR CURVE
ALTO</t>
  </si>
  <si>
    <t>NAZCA</t>
  </si>
  <si>
    <t>AUTOSERVICIOS P &amp; B S.A.C</t>
  </si>
  <si>
    <t>109582-050-080224</t>
  </si>
  <si>
    <t>BAHÍA DE PARACAS SUB LOTE N° 2-B1 – CARRETERA PISCO A PARACAS</t>
  </si>
  <si>
    <t>PARACAS</t>
  </si>
  <si>
    <t>VAL TRADING S.A.C.</t>
  </si>
  <si>
    <t>6828-050-191225</t>
  </si>
  <si>
    <t>AV. GENARO MEDRANO N° 145</t>
  </si>
  <si>
    <t>YACHT CLUB PERUANO</t>
  </si>
  <si>
    <t>20117-050-290121</t>
  </si>
  <si>
    <t>CALLE BAHIA MZ. A LOTE 9</t>
  </si>
  <si>
    <t>ESTACION DE SERVICIOS EL SOL S.R.L.</t>
  </si>
  <si>
    <t>34623-050-070323</t>
  </si>
  <si>
    <t>CARRETERA PANAMERICANA SUR KM. 441.85</t>
  </si>
  <si>
    <t>JORGE ERNESTO BALAREZO BALAREZO</t>
  </si>
  <si>
    <t>7375-050-010823</t>
  </si>
  <si>
    <t>CARRETERA PANAMERICANA NORTE KM. 678 CRUCE SAN JOSE</t>
  </si>
  <si>
    <t>LA LIBERTAD</t>
  </si>
  <si>
    <t>PACASMAYO</t>
  </si>
  <si>
    <t>SAN JOSE</t>
  </si>
  <si>
    <t>JOSE SANTOS MIGUEL FLORES NARRO</t>
  </si>
  <si>
    <t>139940-050-281218</t>
  </si>
  <si>
    <t>LOTE SUB PARCELA UC N° 017332-C AV. VICTOR RAUL SECTOR MACABI BAJO</t>
  </si>
  <si>
    <t>ASCOPE</t>
  </si>
  <si>
    <t>PAIJAN</t>
  </si>
  <si>
    <t>NEGOCIOS E INVERSIONES DAREP S.A.C.</t>
  </si>
  <si>
    <t>176767-050-211024</t>
  </si>
  <si>
    <t>AV. DOS DE MAYO 101, MZ. A LOTE S/N CASERIO SANTA BARBARA</t>
  </si>
  <si>
    <t>BOLIVAR</t>
  </si>
  <si>
    <t>ESTACIÓN DE SERVICIOS VIRGEN DEL ROSARIO S.A.C</t>
  </si>
  <si>
    <t>123631-050-250219</t>
  </si>
  <si>
    <t>AV. HUANCASPATA S/N - ANEXO LA UNION</t>
  </si>
  <si>
    <t>PATAZ</t>
  </si>
  <si>
    <t>TAYABAMBA</t>
  </si>
  <si>
    <t>COLIGASS S.A.C.</t>
  </si>
  <si>
    <t>125982-050-141124</t>
  </si>
  <si>
    <t>PANAMERICANA NORTE KM. 718.700 SECTOR PACANGUILLA</t>
  </si>
  <si>
    <t>CHEPEN</t>
  </si>
  <si>
    <t>ESTACION DE SERVICIOS YESSENIA S.A.C.</t>
  </si>
  <si>
    <t>167196-056-310523</t>
  </si>
  <si>
    <t>SECTOR LA PASCONA - LOTE LA PASCONA IV (B1), VALLE CHICAMA (ALTURA DEL KM 589, MARGEN DERECHA CARRETERA PANAMERICANA NORTE)</t>
  </si>
  <si>
    <t>CHICAMA</t>
  </si>
  <si>
    <t>CORPORACION E INVERSIONES BUENA VISTA S.A.C.</t>
  </si>
  <si>
    <t>139563-050-081118</t>
  </si>
  <si>
    <t>AV. TRUJILLO N° 685 BARRIO SAN REMIGIO</t>
  </si>
  <si>
    <t>OTUZCO</t>
  </si>
  <si>
    <t>15409-056-071024</t>
  </si>
  <si>
    <t>CARRETERA PANAMERICANA NORTE KM. 696</t>
  </si>
  <si>
    <t>SERVICELIB S.A.C.</t>
  </si>
  <si>
    <t>9472-056-011124</t>
  </si>
  <si>
    <t>ESQUINA AV. LEONCIO PRADO Y GONZALO UGAS</t>
  </si>
  <si>
    <t>CARLOS MIGUEL PINEDA GOICOCHEA</t>
  </si>
  <si>
    <t>92998-050-010221</t>
  </si>
  <si>
    <t>CALLE 27 DE OCTUBRE N° 80 (ESQUINA CON CALLE 29 DE DICIEMBRE)</t>
  </si>
  <si>
    <t>PACANGA</t>
  </si>
  <si>
    <t>MULTISERVICIOS YANASARA S.A.C.</t>
  </si>
  <si>
    <t>156235-050-240921</t>
  </si>
  <si>
    <t>CARRETERA HUAMACHUCO RETAMAS CASERIO YANASARA PREDIO EL ESPINO</t>
  </si>
  <si>
    <t>SANCHEZ CARRION</t>
  </si>
  <si>
    <t>HUAMACHUCO</t>
  </si>
  <si>
    <t>GRIFO AMANECER PATACINO S.A.C.</t>
  </si>
  <si>
    <t>61635-050-040118</t>
  </si>
  <si>
    <t>ESQUINA AV. LOS FRESNOS Y AV. LOS CIPRESES S/N</t>
  </si>
  <si>
    <t>ESTACION DE SERVICIOS COLPACK S.A.C.</t>
  </si>
  <si>
    <t>166560-050-080323</t>
  </si>
  <si>
    <t>CARRETERA TRUJILLO - HUAMACHUCO, PREDIO 31892</t>
  </si>
  <si>
    <t>AERO GAS DEL NORTE SOCIEDAD ANONIMA CERRADA - AERO GAS DEL NORTE SAC</t>
  </si>
  <si>
    <t>157420-056-190423</t>
  </si>
  <si>
    <t>PREDIO YAMOBAMBA SECTOR YAMOBAMBA</t>
  </si>
  <si>
    <t>AGALLPAMPA</t>
  </si>
  <si>
    <t>16757-056-301023</t>
  </si>
  <si>
    <t>AV. JOSE GABRIEL CONDORCANQUI N° 2492</t>
  </si>
  <si>
    <t>TRUJILLO</t>
  </si>
  <si>
    <t>LA ESPERANZA</t>
  </si>
  <si>
    <t>ESTACION DE SERVICIOS SEBASTIAN S.A.C.</t>
  </si>
  <si>
    <t>15713-056-250919</t>
  </si>
  <si>
    <t>CALLE JESUS DE NAZARETH N° 501 - 506 MZ. B LT. 4 Y 5 DE AAHH. LOS CEDROS - CARRETERA PANAMERICANA NORTE KM. 604</t>
  </si>
  <si>
    <t>GRUPO VISTA ALEGRE S.A.C.</t>
  </si>
  <si>
    <t>126897-056-270225</t>
  </si>
  <si>
    <t>CARRETERA PANAMERICANA NORTE KM 718 + 956.5 C.P. PACANGUILLA</t>
  </si>
  <si>
    <t>MULTISERVICIOS G &amp; M S.R.L.</t>
  </si>
  <si>
    <t>132197-050-180325</t>
  </si>
  <si>
    <t>CARRETERA A CAJAMARCA KM. 1.5 SECTOR PAMPAS DE JESÚS</t>
  </si>
  <si>
    <t>GUADALUPE</t>
  </si>
  <si>
    <t>COMBUSTIBLES MOLINA B ENERGY E.I.R.L.</t>
  </si>
  <si>
    <t>98766-050-041220</t>
  </si>
  <si>
    <t>CENTRO POBLADO SHIRAN, SECTOR LA TRANCA KM. 36</t>
  </si>
  <si>
    <t>POROTO</t>
  </si>
  <si>
    <t>TRANSPETROL PERU SOCIEDAD ANONIMA CERRADA</t>
  </si>
  <si>
    <t>142341-050-010419</t>
  </si>
  <si>
    <t>PREDIO EL PUENTE - SECTOR PAMPAS DEL CERRO COLORADO</t>
  </si>
  <si>
    <t>GRIFOS´S E INVERSIONES SHADAAY S.A.C.</t>
  </si>
  <si>
    <t>87646-050-080916</t>
  </si>
  <si>
    <t>CENTRO POBLADO OTUZCO SECTOR RAMON CASTILLA MZ. 34 LT. 7</t>
  </si>
  <si>
    <t>GRIFO SAN CARLOS S.R.L.</t>
  </si>
  <si>
    <t>34004-050-261216</t>
  </si>
  <si>
    <t>AV. TRUJILLO S/N BARRIO SAN REMIGIO DE BUENA VISTA</t>
  </si>
  <si>
    <t>GRUPO TORRES MUÑOZ S.A.C.</t>
  </si>
  <si>
    <t>93163-050-190720</t>
  </si>
  <si>
    <t>PROLONGACION CALLE SIMON BOLIVAR ESQUINA CON CARRETERA A HUANCASPATA</t>
  </si>
  <si>
    <t>NEGOCIOS E INVERSIONES LYSEN S.A.C.</t>
  </si>
  <si>
    <t>16795-050-060422</t>
  </si>
  <si>
    <t>AV. ALFONSO UGARTE ESQUINA CON JR. ENRIQUE MARQUINA</t>
  </si>
  <si>
    <t>ESTACION DE SERVICIOS SAN JUAN BAUTISTA S.A.C.</t>
  </si>
  <si>
    <t>140621-050-200225</t>
  </si>
  <si>
    <t>AV. 28 DE JULIO N° 516, BARRIO SANTA ROSA</t>
  </si>
  <si>
    <t>JULCAN</t>
  </si>
  <si>
    <t>ESTACION DON FERNANDO S.A.C.</t>
  </si>
  <si>
    <t>9099-056-211019</t>
  </si>
  <si>
    <t>CARRETERA PANAMERICANA NORTE KM. 570 CENTRO POBLADO EL MILAGRO</t>
  </si>
  <si>
    <t>HUANCHACO</t>
  </si>
  <si>
    <t>CGHL S.A.C.</t>
  </si>
  <si>
    <t>152038-056-061120</t>
  </si>
  <si>
    <t>AV. TEODORO VALCÁRCEL N° 976-986, MZ. A LT. 05 - 1A2, URB. SANTA LEONOR</t>
  </si>
  <si>
    <t>GIOVANNI LEONCIO AGUIRRE MORENO</t>
  </si>
  <si>
    <t>6849-056-171219</t>
  </si>
  <si>
    <t>AV. MANSICHE Nº 1110 URB. SANTA INES</t>
  </si>
  <si>
    <t>ESTACION DE SERVICIOS PUCARA S.A.C.</t>
  </si>
  <si>
    <t>137777-056-240919</t>
  </si>
  <si>
    <t>MZ. I LOTE 7 URB. SEMIRUSTICA MAMPUESTO</t>
  </si>
  <si>
    <t>CONSORCIO Y PROYECTOS R' &amp; R' S.R.L.</t>
  </si>
  <si>
    <t>120796-050-250625</t>
  </si>
  <si>
    <t>PREDIO QUEVEDO MZ. A LOTES 1 Y 2</t>
  </si>
  <si>
    <t>MOCHE</t>
  </si>
  <si>
    <t>16675-050-291023</t>
  </si>
  <si>
    <t>AV. VICTOR LARCO HERRERA N° 1132 URB. EL OVALO</t>
  </si>
  <si>
    <t>19923-056-121219</t>
  </si>
  <si>
    <t>AV. LA MARINA KM 559 CARRETERA PANAMERICANA NORTE</t>
  </si>
  <si>
    <t>GRILUSE S.R.L.</t>
  </si>
  <si>
    <t>8219-050-160818</t>
  </si>
  <si>
    <t>CARRETERA PANAMERICANA NORTE KM. 517</t>
  </si>
  <si>
    <t>VIRU</t>
  </si>
  <si>
    <t>GRIFO Y ESTACION DE SERVICIOS VIRU S.A.C.</t>
  </si>
  <si>
    <t>8995-050-270317</t>
  </si>
  <si>
    <t>CARRETERA PANAMERICANA NORTE PARCELA UC N° 10119 SANTA ELENA</t>
  </si>
  <si>
    <t>SUNNA OIL S.A.C.</t>
  </si>
  <si>
    <t>16771-056-220324</t>
  </si>
  <si>
    <t>INTERSECCION AV. RICARDO PALMA CON ANDRES BELAUNDE MZ. LL LOTE 12 URB. EL BOSQUE</t>
  </si>
  <si>
    <t>GRIFO AMIGO S.A.</t>
  </si>
  <si>
    <t>18406-056-220916</t>
  </si>
  <si>
    <t>AV. AMERICA NORTE N° 2460 Y AV. NICOLAS DE PIEROLA N° 622</t>
  </si>
  <si>
    <t>GRANEL INDUSTRIAL S.A.C.</t>
  </si>
  <si>
    <t>107025-056-171018</t>
  </si>
  <si>
    <t>AV. AMERICA OESTE N° 201 MZ. F LOTE 13 URB. LOS CEDROS</t>
  </si>
  <si>
    <t>ESTACION DE SERVICIOS EL TRANSPORTISTA E.I.R.L.</t>
  </si>
  <si>
    <t>18851-056-100724</t>
  </si>
  <si>
    <t>PANAMERICANA NORTE KM 615</t>
  </si>
  <si>
    <t>ESTACION DE SERVICIOS PESQUEDA 07 E.I.R.L.</t>
  </si>
  <si>
    <t>169530-056-201223</t>
  </si>
  <si>
    <t>AV. CAMINO REAL S/N SECTOR FALDAS CERRO PESQUEDA LOTE 7</t>
  </si>
  <si>
    <t>PETRO CRYSMAR S.A.C.</t>
  </si>
  <si>
    <t>9523-056-290821</t>
  </si>
  <si>
    <t>CARRETERA PANAMERICANA NORTE KM. 574.3</t>
  </si>
  <si>
    <t xml:space="preserve">	YE PETROLEUM S.A.C.</t>
  </si>
  <si>
    <t>154354-050-020326</t>
  </si>
  <si>
    <t>AV. LOS CASTILLOS Nº 340, URB. INDUSTRIAL SANTA ROSA</t>
  </si>
  <si>
    <t>ATE</t>
  </si>
  <si>
    <t>COESTI S.A</t>
  </si>
  <si>
    <t>33342-107-180324</t>
  </si>
  <si>
    <t xml:space="preserve">	AV. AVIACION S/N, ALTURA CDRA. 15, OVALO ARRIOLA</t>
  </si>
  <si>
    <t>NEGOCIACION KIO S.A.C.</t>
  </si>
  <si>
    <t>17952-056-131025</t>
  </si>
  <si>
    <t>LURIN</t>
  </si>
  <si>
    <t>PETROSUR S.A.C.</t>
  </si>
  <si>
    <t>8583-056-070120</t>
  </si>
  <si>
    <t>CARRETERA PANAMERICANA SUR KM. 19.5</t>
  </si>
  <si>
    <t>VILLA EL SALVADOR</t>
  </si>
  <si>
    <t xml:space="preserve">	GO COMBUSTIBLES 8 S.A.C.</t>
  </si>
  <si>
    <t>135731-056-140225</t>
  </si>
  <si>
    <t>AV. X-5 MZ. G-1 LOTES 5, 6 Y 7 (ANTIGUA PANAMERICANA SUR)</t>
  </si>
  <si>
    <t>21358-056-220118</t>
  </si>
  <si>
    <t>PANAMERICANA SUR KM. 30 - PARCELA B21, PARCELA B21 A1, EX FUNDO SAN PEDRO</t>
  </si>
  <si>
    <t>S. RODRIGUEZ BANDA S.A.C.</t>
  </si>
  <si>
    <t>9583-050-240418</t>
  </si>
  <si>
    <t>CARRETERA PANAMERICANA SUR KM 23.5</t>
  </si>
  <si>
    <t xml:space="preserve">	7474-056-070623</t>
  </si>
  <si>
    <t>ZONA MÁRTIR OLAYA MZ. 'D' LOTE 5 (ANTES: CARRETERA PANAMERICANA SUR KM. 43)</t>
  </si>
  <si>
    <t xml:space="preserve">	PUNTA HERMOSA</t>
  </si>
  <si>
    <t>7179-056-040421</t>
  </si>
  <si>
    <t>CARRETERA PANAMERICANA SUR KM 29.50</t>
  </si>
  <si>
    <t xml:space="preserve">	REPSOL COMERCIAL S.A.C.</t>
  </si>
  <si>
    <t>7247-050-021219</t>
  </si>
  <si>
    <t>AV. LA MOLINA N° 2880, URB. EL SAUCE DE LA RINCONADA</t>
  </si>
  <si>
    <t>LA MOLINA</t>
  </si>
  <si>
    <t>FEY PARTNERS S.A.C.</t>
  </si>
  <si>
    <t>85669-050-120723</t>
  </si>
  <si>
    <t>AV. MARCO DE LA PUENTE LLANOS ESQ. CON CALLE 4 MZ. "E" LOTE 3B, URB. BARBADILLO</t>
  </si>
  <si>
    <t>MZ. O-6 LT. 46 MARISCAL CACERES (ESQ. AV. PROCERES DE LA INDEPENDENCIA CON JR. MOSCU</t>
  </si>
  <si>
    <t>7109-107-270118</t>
  </si>
  <si>
    <t>AV. TINGO MARIA N° 1172-1194, ESQ. CON RAUL PORRAS BARRENECHEA</t>
  </si>
  <si>
    <t>PETRO CALLAO S.A.C.</t>
  </si>
  <si>
    <t>9525-050-131118</t>
  </si>
  <si>
    <t>AV. ARGENTINA N° 498, URB. CHACARITAS</t>
  </si>
  <si>
    <t>PROV. CONT. DEL CALLAO</t>
  </si>
  <si>
    <t>SAN ANTONIO INVERSIONES GENERALES S.R.L.</t>
  </si>
  <si>
    <t>14628-050-251019</t>
  </si>
  <si>
    <t>AV. TUPAC AMARU KM. 22. CARRETERA A CANTA - ASOCIACION LOS ROSALES DE CHILLON</t>
  </si>
  <si>
    <t>99019-056-121216</t>
  </si>
  <si>
    <t>PARTE DEL SUB LOTE 1 Y SUB LOTE 2, CARRETERA PANAMERICANA NORTE KM. 191+506.50</t>
  </si>
  <si>
    <t>GRIFO SAN IGNACIO S.A.C.</t>
  </si>
  <si>
    <t>152071-050-051120</t>
  </si>
  <si>
    <t>CALLE JAZMIN N° 460 - 462</t>
  </si>
  <si>
    <t>PATIVILCA</t>
  </si>
  <si>
    <t>CORPORACION OIL GEMS S.A.C.</t>
  </si>
  <si>
    <t>116999-056-021224</t>
  </si>
  <si>
    <t>CARRETERA PANAMERICANA NORTE KM 97.20</t>
  </si>
  <si>
    <t>AV. TUPAC AMARU KM. 22.5 ZONA DE HUACOY CARRETERA LIMA CANTA, ASENTAMIENTO HUMANO VILLA SAN ANTONIO</t>
  </si>
  <si>
    <t>COOPERATIVA DE SERVICIOS MULTIPLES ALAS PERUANAS</t>
  </si>
  <si>
    <t>16143-107-100723</t>
  </si>
  <si>
    <t>ESQ. DE LA AV. VENEZUELA Nº 3343 CON JR. ARISTIDES DEL CARPIO, URB. INDUSTRIAL PALOMINO</t>
  </si>
  <si>
    <t>GRUPO HBL S.A.C.</t>
  </si>
  <si>
    <t>177200-056-101224</t>
  </si>
  <si>
    <t>AV. CAMINO REAL MZ. C, LOTE 1, AA.HH. ASOCIACION DE POBLADORES EL BOSQUE DE CARABAYLLO</t>
  </si>
  <si>
    <t>V &amp; Q ASOCIADOS S.A.C.</t>
  </si>
  <si>
    <t>16742-056-290925</t>
  </si>
  <si>
    <t>ESQ. AV. SAN MARTIN Y AV. LIBERTAD MZ. K, LOTE 4, 5 Y 6 COOP. CANTO GRANDE</t>
  </si>
  <si>
    <t>SERVICENTRO HERBERT MEZA CACEDA E.I.R.L.</t>
  </si>
  <si>
    <t>9527-050-220424</t>
  </si>
  <si>
    <t>AV. LA MARINA NO. 892</t>
  </si>
  <si>
    <t>ESTACION LOS JARDINES EIRL</t>
  </si>
  <si>
    <t>8082-107-211025</t>
  </si>
  <si>
    <t>AV. PROCERES DE LA INDEPENDENCIA Nº 1015 (MZ. G, LOTE 11 AL 19)</t>
  </si>
  <si>
    <t>18867-056-310718</t>
  </si>
  <si>
    <t>CARRETERA PANAMERICANA NORTE KM. 77.5, FUNDO LAS SALINAS</t>
  </si>
  <si>
    <t>SERVICENTRO LA ESTANCIA S.A.C.</t>
  </si>
  <si>
    <t>21005-050-130519</t>
  </si>
  <si>
    <t>VIA IRRIGACION SANTA ROSA - CRUCE SAN BOSCO</t>
  </si>
  <si>
    <t>SAYAN</t>
  </si>
  <si>
    <t>6743-056-180118</t>
  </si>
  <si>
    <t>AV. CESAR CANEVARO Nº 1598</t>
  </si>
  <si>
    <t>21057-050-121219</t>
  </si>
  <si>
    <t>AV. MARCO POLO S/N ESQ. JR. ALBERTO SECADA N* 474</t>
  </si>
  <si>
    <t>86138-107-131219</t>
  </si>
  <si>
    <t>AV. TOMAS VALLE, ESQUINA AV. BETA, SECCION A-1, FUNDO GARAGAY BAJO, SECTOR B</t>
  </si>
  <si>
    <t>ENERGY PERU COMPANY E.I.R.L.</t>
  </si>
  <si>
    <t>8267-050-251124</t>
  </si>
  <si>
    <t>AV. SAN DIEGO Nº 1000 Y CALLE SANTA MARIA</t>
  </si>
  <si>
    <t>SAN MARTIN DE PORRES</t>
  </si>
  <si>
    <t>ESTACION PETROGAS CAMPOY S.A.C.</t>
  </si>
  <si>
    <t>14706-050-211123</t>
  </si>
  <si>
    <t>AV. LA PRINCIPAL MZ. B LOTE 5 URB. INDUSTRIAL CAMPOY</t>
  </si>
  <si>
    <t>G3A GRIFOS S.A.C.</t>
  </si>
  <si>
    <t>8054-107-300824</t>
  </si>
  <si>
    <t>AVENIDA UNIVERSITARIA NORTE MZA. C LTE. 1 URB. RESIDENCIAL COMERCIAL LOS OLIVOS</t>
  </si>
  <si>
    <t>38656-056-250723</t>
  </si>
  <si>
    <t>AV. SAENZ PEÑA N° 1100</t>
  </si>
  <si>
    <t>BELLAVISTA</t>
  </si>
  <si>
    <t>GASOCENTRO GAST SOCIEDAD ANONIMA CERRADA - GASOGAST S.A.C.</t>
  </si>
  <si>
    <t>176032-056-231024</t>
  </si>
  <si>
    <t>URB. EL BOULEVARD DE SAN ANTONIO, MZ. D9, LOTES DEL 23 AL 30 (AV. JOSÉ SACO ROJAS S/N ESQUINA CON AV. COMERCIAL)</t>
  </si>
  <si>
    <t>ROJAS COLLAZOS BRIAN EDU</t>
  </si>
  <si>
    <t>155305-050-250226</t>
  </si>
  <si>
    <t>CARRETERA BAGUA A SARAMIRIZA KM 268+480- CP FELIX FLORES</t>
  </si>
  <si>
    <t>DATEM DEL MARAÑÓN</t>
  </si>
  <si>
    <t>MANSERICHE</t>
  </si>
  <si>
    <t>SERVICENTRO PETROPAMPA S.A.C.</t>
  </si>
  <si>
    <t>163333-050-260925</t>
  </si>
  <si>
    <t>CARRETERA TARAPOTO YURIMAGUAS KM 86.95 CP MIGUEL GRAU</t>
  </si>
  <si>
    <t>ALTO AMAZONAS</t>
  </si>
  <si>
    <t>YURIMAGUAS</t>
  </si>
  <si>
    <t>CORPORACION JULIESTA SOCIEDAD ANONIMA CERRADA</t>
  </si>
  <si>
    <t>172099-050-301124</t>
  </si>
  <si>
    <t>SECTOR SAN PEDRO</t>
  </si>
  <si>
    <t>TAHUAMANU</t>
  </si>
  <si>
    <t>ROSA VARGAS FRANK CRISTHIAN</t>
  </si>
  <si>
    <t>179084-050-030325</t>
  </si>
  <si>
    <t>CARRETERA INTEROCEÁNICA C.P. SAN LUIS DE ALERTA</t>
  </si>
  <si>
    <t>GRIFO LINO SOCIEDAD COMERCIAL DE RESPONSABILIDAD LIMITADA</t>
  </si>
  <si>
    <t>18425-050-101224</t>
  </si>
  <si>
    <t>AV. ANDRES AVELINO CACERES S/N, ESQUINA CALLE C</t>
  </si>
  <si>
    <t>PACOCHA</t>
  </si>
  <si>
    <t>NEYOR E.I.R.L.</t>
  </si>
  <si>
    <t>41369-050-020320</t>
  </si>
  <si>
    <t>AV. MARIANO LINO URQUIETA N° 743</t>
  </si>
  <si>
    <t>INVERSIONES ARL ILO S.R.L.</t>
  </si>
  <si>
    <t>9105-056-030925</t>
  </si>
  <si>
    <t>AV. MARISCAL CACERES S/N</t>
  </si>
  <si>
    <t>SERVICIOS GENERALES MIRIAM S.R.L.</t>
  </si>
  <si>
    <t>14779-050-241123</t>
  </si>
  <si>
    <t>PROMUVI II MANZANA A, LOTE 19, PAMPA INALAMBRICA</t>
  </si>
  <si>
    <t>PIURA GAS S.A.C.</t>
  </si>
  <si>
    <t>7457-056-011225</t>
  </si>
  <si>
    <t>AV. CIRCUNVALACION ESQ. AV. CHULUCANAS</t>
  </si>
  <si>
    <t>PIURA</t>
  </si>
  <si>
    <t>ESTACION DE SERVICIOS RETA S.A.C.</t>
  </si>
  <si>
    <t>9232-056-290224</t>
  </si>
  <si>
    <t>ESQUINA AV. CIRCUNVALACION Y CESAR VALLEJOS URB. SAN JOSE</t>
  </si>
  <si>
    <t>ESTACION DE SERVICIOS GERONIMO CABRERA E HIJOS SOCIEDAD COMERCIAL DE RESPONSABILIDAD LIMITADA</t>
  </si>
  <si>
    <t>7083-050-101224</t>
  </si>
  <si>
    <t>JR. LEONCIO PRADO N° 1448</t>
  </si>
  <si>
    <t>ESTACION DE SERVICIOS R &amp; S E.I.R.L.</t>
  </si>
  <si>
    <t>20991-050-060125</t>
  </si>
  <si>
    <t>AV. VIA DE EVITAMIENTO N° 1890</t>
  </si>
  <si>
    <t>SAN MARTIN</t>
  </si>
  <si>
    <t>SELVA MANTARO SERVICIOS E.I.R.L.</t>
  </si>
  <si>
    <t>165094-050-080825</t>
  </si>
  <si>
    <t>AV. VIA DE EVITAMIENTO CUADRA 24</t>
  </si>
  <si>
    <t>LA BANDA DE SHILCAYO</t>
  </si>
  <si>
    <t>INVERSIONES ORO NEGRO S.A.C.</t>
  </si>
  <si>
    <t>16783-050-081024</t>
  </si>
  <si>
    <t>JR. TAHUANTINSUYO N° 102</t>
  </si>
  <si>
    <t>MULTISERVICIOS TICLA SOCIEDAD ANONIMA CERRADA</t>
  </si>
  <si>
    <t>178701-050-231224</t>
  </si>
  <si>
    <t>AV. CIRCUNVALACIÓN NRO. 1550</t>
  </si>
  <si>
    <t>INMOBILIARIA MARFLO S.A.C.</t>
  </si>
  <si>
    <t>37936-050-120922</t>
  </si>
  <si>
    <t>CARRETERA TACNA ILO KM 5 SECTOR MAGOLLO</t>
  </si>
  <si>
    <t>JIMSAR E.I.R.L.</t>
  </si>
  <si>
    <t>14844-050-060619</t>
  </si>
  <si>
    <t>MARGEN DERECHO CARRETERA COSTANERA KM 17 ASENTAMIENTO HUMANO 4 LOTE 52, VIA TACNA BOCA DEL RIO</t>
  </si>
  <si>
    <t>LA YARADA LOS PALOS</t>
  </si>
  <si>
    <t>GRUPO SURGAS E.I.R.L.</t>
  </si>
  <si>
    <t>44371-056-230619</t>
  </si>
  <si>
    <t>ASOCIACION DE VIVIENDA EL TERMINAL - MZ. B LOTES 14, 15, 16</t>
  </si>
  <si>
    <t>16.01.2026</t>
  </si>
  <si>
    <t>RELUSA SERVICIOS GENERALES E.I.R.L.</t>
  </si>
  <si>
    <t>7568-050-230124</t>
  </si>
  <si>
    <t>AV. REPUBLICA DEL PERU N° 230</t>
  </si>
  <si>
    <t xml:space="preserve">CONTRALMIRANTE VILLAR </t>
  </si>
  <si>
    <t>ZORRITOS</t>
  </si>
  <si>
    <t>ESTACION DE SERVICIOS R &amp; Z DE TUMBES E.I.R.L.</t>
  </si>
  <si>
    <t>18434-050-080124</t>
  </si>
  <si>
    <t>PANAMERICANA NORTE - KM N.° 1267 AA.HH. PUEBLO NUEVO</t>
  </si>
  <si>
    <t>28.01.2026</t>
  </si>
  <si>
    <t>40256-056-101023</t>
  </si>
  <si>
    <t>CARRETERA PANAMERICANA NORTE KM. 1289+702 - AA.HH. CAMPO AMOR</t>
  </si>
  <si>
    <t>ZARUMILLA</t>
  </si>
  <si>
    <t>GASOCENTRO LA ALBORADA S.R.L.</t>
  </si>
  <si>
    <t xml:space="preserve">45698-056-141024 </t>
  </si>
  <si>
    <t>CARRETERA PANAMERICANA NORTE KM. 1270</t>
  </si>
  <si>
    <t>SAN ANDRÉS</t>
  </si>
  <si>
    <t>Lo reportado es el resultado de las acciones de fiscalización concluidas dentro del primer trimestre de 2026 en control metrológico. Lo pendiente será publicado junto al reporte del siguiente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</si>
</sst>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3">
    <cellStyle name="Normal" xfId="0" builtinId="0"/>
    <cellStyle name="Normal 2 2" xfId="2" xr:uid="{9C116C3D-32C6-4BF0-AFEA-9971FC925BD7}"/>
    <cellStyle name="Porcentaj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2000" b="1"/>
              <a:t>Resultados de Supervisión Control Metrológico por agentes fiscalizados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FFCC00"/>
            </a:solidFill>
          </c:spPr>
          <c:dPt>
            <c:idx val="0"/>
            <c:bubble3D val="0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645-44A3-8CBA-3D7FC251AF4F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45-44A3-8CBA-3D7FC251AF4F}"/>
              </c:ext>
            </c:extLst>
          </c:dPt>
          <c:dLbls>
            <c:dLbl>
              <c:idx val="0"/>
              <c:layout>
                <c:manualLayout>
                  <c:x val="-0.15555555555555556"/>
                  <c:y val="-7.281553398058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5-44A3-8CBA-3D7FC251AF4F}"/>
                </c:ext>
              </c:extLst>
            </c:dLbl>
            <c:dLbl>
              <c:idx val="1"/>
              <c:layout>
                <c:manualLayout>
                  <c:x val="0.15833333333333333"/>
                  <c:y val="2.91262135922330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5-44A3-8CBA-3D7FC251AF4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CONTROL METROLOGICO'!$C$10:$C$11</c:f>
              <c:strCache>
                <c:ptCount val="2"/>
                <c:pt idx="0">
                  <c:v>% de Agentes que no cumplen</c:v>
                </c:pt>
                <c:pt idx="1">
                  <c:v>% de Agentes que cumplen</c:v>
                </c:pt>
              </c:strCache>
            </c:strRef>
          </c:cat>
          <c:val>
            <c:numRef>
              <c:f>'RESULTADOS CONTROL METROLOGICO'!$D$10:$D$11</c:f>
              <c:numCache>
                <c:formatCode>General</c:formatCode>
                <c:ptCount val="2"/>
                <c:pt idx="0">
                  <c:v>6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5-44A3-8CBA-3D7FC251A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2000" b="1"/>
              <a:t>Resultados de Supervisión Control Metrológico por </a:t>
            </a:r>
            <a:r>
              <a:rPr lang="es-PE" sz="2000" b="1" baseline="0"/>
              <a:t>Mangueras Fiscalizadas</a:t>
            </a:r>
            <a:endParaRPr lang="es-PE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BB-4C60-B35D-24FB7AC7C0DF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BB-4C60-B35D-24FB7AC7C0DF}"/>
              </c:ext>
            </c:extLst>
          </c:dPt>
          <c:dLbls>
            <c:dLbl>
              <c:idx val="0"/>
              <c:layout>
                <c:manualLayout>
                  <c:x val="-0.13936282145244419"/>
                  <c:y val="-7.03901896173385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B-4C60-B35D-24FB7AC7C0DF}"/>
                </c:ext>
              </c:extLst>
            </c:dLbl>
            <c:dLbl>
              <c:idx val="1"/>
              <c:layout>
                <c:manualLayout>
                  <c:x val="0.13391896123945801"/>
                  <c:y val="9.18132908052231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BB-4C60-B35D-24FB7AC7C0DF}"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CONTROL METROLOGICO'!$F$10:$F$11</c:f>
              <c:strCache>
                <c:ptCount val="2"/>
                <c:pt idx="0">
                  <c:v>% de Mangueras desaprobadas</c:v>
                </c:pt>
                <c:pt idx="1">
                  <c:v>% de mangueras aprobadas</c:v>
                </c:pt>
              </c:strCache>
            </c:strRef>
          </c:cat>
          <c:val>
            <c:numRef>
              <c:f>'RESULTADOS CONTROL METROLOGICO'!$G$10:$G$11</c:f>
              <c:numCache>
                <c:formatCode>General</c:formatCode>
                <c:ptCount val="2"/>
                <c:pt idx="0">
                  <c:v>14</c:v>
                </c:pt>
                <c:pt idx="1">
                  <c:v>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BB-4C60-B35D-24FB7AC7C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38821</xdr:colOff>
      <xdr:row>6</xdr:row>
      <xdr:rowOff>99869</xdr:rowOff>
    </xdr:from>
    <xdr:to>
      <xdr:col>4</xdr:col>
      <xdr:colOff>42430</xdr:colOff>
      <xdr:row>18</xdr:row>
      <xdr:rowOff>64944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E253BB-2571-4BDE-B23C-859128305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239280</xdr:colOff>
      <xdr:row>6</xdr:row>
      <xdr:rowOff>91497</xdr:rowOff>
    </xdr:from>
    <xdr:to>
      <xdr:col>5</xdr:col>
      <xdr:colOff>1619683</xdr:colOff>
      <xdr:row>18</xdr:row>
      <xdr:rowOff>50223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C8A5FD-05C0-4BFE-837B-CE34D3D45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showGridLines="0" tabSelected="1" zoomScale="70" zoomScaleNormal="70" workbookViewId="0">
      <selection activeCell="A22" sqref="A22"/>
    </sheetView>
  </sheetViews>
  <sheetFormatPr baseColWidth="10" defaultColWidth="11.42578125" defaultRowHeight="15" x14ac:dyDescent="0.25"/>
  <cols>
    <col min="1" max="1" width="10.5703125" style="4" bestFit="1" customWidth="1"/>
    <col min="2" max="2" width="18.140625" style="4" customWidth="1"/>
    <col min="3" max="3" width="116.42578125" style="4" bestFit="1" customWidth="1"/>
    <col min="4" max="4" width="32.85546875" style="4" bestFit="1" customWidth="1"/>
    <col min="5" max="5" width="147.42578125" style="4" bestFit="1" customWidth="1"/>
    <col min="6" max="6" width="29.5703125" style="4" bestFit="1" customWidth="1"/>
    <col min="7" max="7" width="34.85546875" style="4" bestFit="1" customWidth="1"/>
    <col min="8" max="8" width="32.42578125" style="4" bestFit="1" customWidth="1"/>
    <col min="9" max="9" width="68.7109375" style="4" bestFit="1" customWidth="1"/>
    <col min="10" max="10" width="28.7109375" style="4" bestFit="1" customWidth="1"/>
    <col min="11" max="11" width="47.5703125" style="4" customWidth="1"/>
    <col min="12" max="12" width="46" style="4" bestFit="1" customWidth="1"/>
    <col min="13" max="16384" width="11.42578125" style="4"/>
  </cols>
  <sheetData>
    <row r="1" spans="1:12" ht="25.5" customHeight="1" x14ac:dyDescent="0.25">
      <c r="B1" s="5" t="s">
        <v>20</v>
      </c>
    </row>
    <row r="2" spans="1:12" x14ac:dyDescent="0.25">
      <c r="B2" s="1" t="s">
        <v>0</v>
      </c>
    </row>
    <row r="3" spans="1:12" x14ac:dyDescent="0.25">
      <c r="B3" s="1" t="s">
        <v>1</v>
      </c>
    </row>
    <row r="4" spans="1:12" x14ac:dyDescent="0.25">
      <c r="B4" s="1" t="s">
        <v>2</v>
      </c>
    </row>
    <row r="5" spans="1:12" x14ac:dyDescent="0.25">
      <c r="B5" s="1" t="s">
        <v>479</v>
      </c>
    </row>
    <row r="6" spans="1:12" x14ac:dyDescent="0.25">
      <c r="B6" s="7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6" customFormat="1" ht="27" customHeight="1" x14ac:dyDescent="0.25">
      <c r="A7" s="14"/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s="6" customFormat="1" ht="27" customHeight="1" x14ac:dyDescent="0.25">
      <c r="B8" s="7"/>
    </row>
    <row r="9" spans="1:12" s="6" customFormat="1" ht="27" customHeight="1" x14ac:dyDescent="0.25">
      <c r="B9" s="7"/>
    </row>
    <row r="10" spans="1:12" s="6" customFormat="1" ht="27" customHeight="1" x14ac:dyDescent="0.25">
      <c r="B10" s="7"/>
      <c r="C10" s="6" t="s">
        <v>22</v>
      </c>
      <c r="D10" s="6">
        <v>6</v>
      </c>
      <c r="F10" s="6" t="s">
        <v>24</v>
      </c>
      <c r="G10" s="6">
        <f>SUM(K23:K148)-G11</f>
        <v>14</v>
      </c>
      <c r="H10" s="15">
        <f>G10/$G$12</f>
        <v>9.7087378640776691E-3</v>
      </c>
    </row>
    <row r="11" spans="1:12" s="6" customFormat="1" ht="27" customHeight="1" x14ac:dyDescent="0.25">
      <c r="B11" s="7"/>
      <c r="C11" s="6" t="s">
        <v>23</v>
      </c>
      <c r="D11" s="6">
        <f>COUNTA(A23:A148)-D10</f>
        <v>120</v>
      </c>
      <c r="F11" s="6" t="s">
        <v>25</v>
      </c>
      <c r="G11" s="6">
        <f>SUM(L23:L148)</f>
        <v>1428</v>
      </c>
      <c r="H11" s="15">
        <f>G11/$G$12</f>
        <v>0.99029126213592233</v>
      </c>
    </row>
    <row r="12" spans="1:12" s="6" customFormat="1" ht="27" customHeight="1" x14ac:dyDescent="0.25">
      <c r="B12" s="7"/>
      <c r="D12" s="6">
        <f>D11+D10</f>
        <v>126</v>
      </c>
      <c r="G12" s="6">
        <f>SUM(G10:G11)</f>
        <v>1442</v>
      </c>
    </row>
    <row r="13" spans="1:12" s="6" customFormat="1" ht="27" customHeight="1" x14ac:dyDescent="0.25">
      <c r="B13" s="7"/>
    </row>
    <row r="14" spans="1:12" s="6" customFormat="1" ht="27" customHeight="1" x14ac:dyDescent="0.25">
      <c r="B14" s="7"/>
    </row>
    <row r="15" spans="1:12" s="6" customFormat="1" ht="27" customHeight="1" x14ac:dyDescent="0.25">
      <c r="B15" s="7"/>
    </row>
    <row r="16" spans="1:12" s="6" customFormat="1" ht="27" customHeight="1" x14ac:dyDescent="0.25">
      <c r="B16" s="7"/>
    </row>
    <row r="17" spans="1:12" s="6" customFormat="1" ht="27" customHeight="1" x14ac:dyDescent="0.25">
      <c r="B17" s="7"/>
    </row>
    <row r="18" spans="1:12" s="6" customFormat="1" ht="27" customHeight="1" x14ac:dyDescent="0.25">
      <c r="B18" s="7"/>
    </row>
    <row r="19" spans="1:12" s="6" customFormat="1" ht="15.6" customHeight="1" x14ac:dyDescent="0.25">
      <c r="B19" s="7"/>
    </row>
    <row r="20" spans="1:12" s="6" customFormat="1" x14ac:dyDescent="0.25">
      <c r="B20" s="7"/>
    </row>
    <row r="21" spans="1:12" s="6" customFormat="1" x14ac:dyDescent="0.25"/>
    <row r="22" spans="1:12" s="3" customFormat="1" ht="30" x14ac:dyDescent="0.25">
      <c r="A22" s="2" t="s">
        <v>3</v>
      </c>
      <c r="B22" s="2" t="s">
        <v>4</v>
      </c>
      <c r="C22" s="2" t="s">
        <v>5</v>
      </c>
      <c r="D22" s="2" t="s">
        <v>6</v>
      </c>
      <c r="E22" s="2" t="s">
        <v>7</v>
      </c>
      <c r="F22" s="2" t="s">
        <v>8</v>
      </c>
      <c r="G22" s="2" t="s">
        <v>9</v>
      </c>
      <c r="H22" s="2" t="s">
        <v>10</v>
      </c>
      <c r="I22" s="2" t="s">
        <v>11</v>
      </c>
      <c r="J22" s="2" t="s">
        <v>12</v>
      </c>
      <c r="K22" s="2" t="s">
        <v>13</v>
      </c>
      <c r="L22" s="2" t="s">
        <v>14</v>
      </c>
    </row>
    <row r="23" spans="1:12" x14ac:dyDescent="0.25">
      <c r="A23" s="8">
        <v>1</v>
      </c>
      <c r="B23" s="9">
        <v>46111</v>
      </c>
      <c r="C23" s="8" t="s">
        <v>72</v>
      </c>
      <c r="D23" s="8" t="s">
        <v>73</v>
      </c>
      <c r="E23" s="8" t="s">
        <v>74</v>
      </c>
      <c r="F23" s="8" t="s">
        <v>29</v>
      </c>
      <c r="G23" s="8" t="s">
        <v>39</v>
      </c>
      <c r="H23" s="8" t="s">
        <v>39</v>
      </c>
      <c r="I23" s="8" t="s">
        <v>43</v>
      </c>
      <c r="J23" s="10">
        <v>202600061636</v>
      </c>
      <c r="K23" s="8">
        <v>10</v>
      </c>
      <c r="L23" s="8">
        <v>10</v>
      </c>
    </row>
    <row r="24" spans="1:12" x14ac:dyDescent="0.25">
      <c r="A24" s="8">
        <v>2</v>
      </c>
      <c r="B24" s="9">
        <v>46106</v>
      </c>
      <c r="C24" s="8" t="s">
        <v>75</v>
      </c>
      <c r="D24" s="8" t="s">
        <v>76</v>
      </c>
      <c r="E24" s="8" t="s">
        <v>77</v>
      </c>
      <c r="F24" s="8" t="s">
        <v>29</v>
      </c>
      <c r="G24" s="8" t="s">
        <v>44</v>
      </c>
      <c r="H24" s="8" t="s">
        <v>44</v>
      </c>
      <c r="I24" s="8" t="s">
        <v>43</v>
      </c>
      <c r="J24" s="10">
        <v>202600067413</v>
      </c>
      <c r="K24" s="8">
        <v>8</v>
      </c>
      <c r="L24" s="8">
        <v>8</v>
      </c>
    </row>
    <row r="25" spans="1:12" x14ac:dyDescent="0.25">
      <c r="A25" s="8">
        <v>3</v>
      </c>
      <c r="B25" s="9">
        <v>46106</v>
      </c>
      <c r="C25" s="8" t="s">
        <v>45</v>
      </c>
      <c r="D25" s="8" t="s">
        <v>46</v>
      </c>
      <c r="E25" s="8" t="s">
        <v>78</v>
      </c>
      <c r="F25" s="8" t="s">
        <v>29</v>
      </c>
      <c r="G25" s="8" t="s">
        <v>44</v>
      </c>
      <c r="H25" s="8" t="s">
        <v>44</v>
      </c>
      <c r="I25" s="8" t="s">
        <v>43</v>
      </c>
      <c r="J25" s="10">
        <v>202600067173</v>
      </c>
      <c r="K25" s="8">
        <v>8</v>
      </c>
      <c r="L25" s="8">
        <v>8</v>
      </c>
    </row>
    <row r="26" spans="1:12" x14ac:dyDescent="0.25">
      <c r="A26" s="8">
        <v>4</v>
      </c>
      <c r="B26" s="9">
        <v>46106</v>
      </c>
      <c r="C26" s="8" t="s">
        <v>79</v>
      </c>
      <c r="D26" s="8" t="s">
        <v>80</v>
      </c>
      <c r="E26" s="8" t="s">
        <v>81</v>
      </c>
      <c r="F26" s="8" t="s">
        <v>29</v>
      </c>
      <c r="G26" s="8" t="s">
        <v>44</v>
      </c>
      <c r="H26" s="8" t="s">
        <v>44</v>
      </c>
      <c r="I26" s="8" t="s">
        <v>43</v>
      </c>
      <c r="J26" s="10">
        <v>202600067129</v>
      </c>
      <c r="K26" s="8">
        <v>4</v>
      </c>
      <c r="L26" s="8">
        <v>4</v>
      </c>
    </row>
    <row r="27" spans="1:12" x14ac:dyDescent="0.25">
      <c r="A27" s="8">
        <v>5</v>
      </c>
      <c r="B27" s="9">
        <v>46041</v>
      </c>
      <c r="C27" s="8" t="s">
        <v>82</v>
      </c>
      <c r="D27" s="8" t="s">
        <v>83</v>
      </c>
      <c r="E27" s="8" t="s">
        <v>84</v>
      </c>
      <c r="F27" s="8" t="s">
        <v>47</v>
      </c>
      <c r="G27" s="8" t="s">
        <v>48</v>
      </c>
      <c r="H27" s="8" t="s">
        <v>49</v>
      </c>
      <c r="I27" s="8" t="s">
        <v>43</v>
      </c>
      <c r="J27" s="10">
        <v>202600007209</v>
      </c>
      <c r="K27" s="8">
        <v>6</v>
      </c>
      <c r="L27" s="8">
        <v>6</v>
      </c>
    </row>
    <row r="28" spans="1:12" x14ac:dyDescent="0.25">
      <c r="A28" s="8">
        <v>6</v>
      </c>
      <c r="B28" s="9">
        <v>46041</v>
      </c>
      <c r="C28" s="8" t="s">
        <v>85</v>
      </c>
      <c r="D28" s="8" t="s">
        <v>86</v>
      </c>
      <c r="E28" s="8" t="s">
        <v>87</v>
      </c>
      <c r="F28" s="8" t="s">
        <v>47</v>
      </c>
      <c r="G28" s="8" t="s">
        <v>48</v>
      </c>
      <c r="H28" s="8" t="s">
        <v>48</v>
      </c>
      <c r="I28" s="8" t="s">
        <v>43</v>
      </c>
      <c r="J28" s="10">
        <v>202600007217</v>
      </c>
      <c r="K28" s="8">
        <v>3</v>
      </c>
      <c r="L28" s="8">
        <v>3</v>
      </c>
    </row>
    <row r="29" spans="1:12" x14ac:dyDescent="0.25">
      <c r="A29" s="8">
        <v>7</v>
      </c>
      <c r="B29" s="9">
        <v>46041</v>
      </c>
      <c r="C29" s="8" t="s">
        <v>88</v>
      </c>
      <c r="D29" s="8" t="s">
        <v>89</v>
      </c>
      <c r="E29" s="8" t="s">
        <v>53</v>
      </c>
      <c r="F29" s="8" t="s">
        <v>47</v>
      </c>
      <c r="G29" s="8" t="s">
        <v>48</v>
      </c>
      <c r="H29" s="8" t="s">
        <v>49</v>
      </c>
      <c r="I29" s="8" t="s">
        <v>43</v>
      </c>
      <c r="J29" s="10">
        <v>202600007224</v>
      </c>
      <c r="K29" s="8">
        <v>7</v>
      </c>
      <c r="L29" s="8">
        <v>7</v>
      </c>
    </row>
    <row r="30" spans="1:12" x14ac:dyDescent="0.25">
      <c r="A30" s="8">
        <v>8</v>
      </c>
      <c r="B30" s="9">
        <v>46041</v>
      </c>
      <c r="C30" s="8" t="s">
        <v>54</v>
      </c>
      <c r="D30" s="8" t="s">
        <v>55</v>
      </c>
      <c r="E30" s="8" t="s">
        <v>56</v>
      </c>
      <c r="F30" s="8" t="s">
        <v>47</v>
      </c>
      <c r="G30" s="8" t="s">
        <v>48</v>
      </c>
      <c r="H30" s="8" t="s">
        <v>49</v>
      </c>
      <c r="I30" s="8" t="s">
        <v>43</v>
      </c>
      <c r="J30" s="10">
        <v>202600007229</v>
      </c>
      <c r="K30" s="8">
        <v>6</v>
      </c>
      <c r="L30" s="8">
        <v>6</v>
      </c>
    </row>
    <row r="31" spans="1:12" x14ac:dyDescent="0.25">
      <c r="A31" s="8">
        <v>9</v>
      </c>
      <c r="B31" s="9">
        <v>46041</v>
      </c>
      <c r="C31" s="8" t="s">
        <v>90</v>
      </c>
      <c r="D31" s="8" t="s">
        <v>91</v>
      </c>
      <c r="E31" s="8" t="s">
        <v>92</v>
      </c>
      <c r="F31" s="8" t="s">
        <v>47</v>
      </c>
      <c r="G31" s="8" t="s">
        <v>48</v>
      </c>
      <c r="H31" s="8" t="s">
        <v>49</v>
      </c>
      <c r="I31" s="8" t="s">
        <v>43</v>
      </c>
      <c r="J31" s="10">
        <v>202600007235</v>
      </c>
      <c r="K31" s="8">
        <v>8</v>
      </c>
      <c r="L31" s="8">
        <v>8</v>
      </c>
    </row>
    <row r="32" spans="1:12" x14ac:dyDescent="0.25">
      <c r="A32" s="8">
        <v>10</v>
      </c>
      <c r="B32" s="9">
        <v>46041</v>
      </c>
      <c r="C32" s="8" t="s">
        <v>50</v>
      </c>
      <c r="D32" s="8" t="s">
        <v>51</v>
      </c>
      <c r="E32" s="8" t="s">
        <v>52</v>
      </c>
      <c r="F32" s="8" t="s">
        <v>47</v>
      </c>
      <c r="G32" s="8" t="s">
        <v>48</v>
      </c>
      <c r="H32" s="8" t="s">
        <v>49</v>
      </c>
      <c r="I32" s="8" t="s">
        <v>43</v>
      </c>
      <c r="J32" s="10">
        <v>202600007240</v>
      </c>
      <c r="K32" s="8">
        <v>5</v>
      </c>
      <c r="L32" s="8">
        <v>5</v>
      </c>
    </row>
    <row r="33" spans="1:12" x14ac:dyDescent="0.25">
      <c r="A33" s="8">
        <v>11</v>
      </c>
      <c r="B33" s="9">
        <v>46072</v>
      </c>
      <c r="C33" s="8" t="s">
        <v>93</v>
      </c>
      <c r="D33" s="8" t="s">
        <v>94</v>
      </c>
      <c r="E33" s="8" t="s">
        <v>95</v>
      </c>
      <c r="F33" s="8" t="s">
        <v>47</v>
      </c>
      <c r="G33" s="8" t="s">
        <v>47</v>
      </c>
      <c r="H33" s="8" t="s">
        <v>47</v>
      </c>
      <c r="I33" s="8" t="s">
        <v>96</v>
      </c>
      <c r="J33" s="10">
        <v>202600029565</v>
      </c>
      <c r="K33" s="8">
        <v>9</v>
      </c>
      <c r="L33" s="8">
        <v>9</v>
      </c>
    </row>
    <row r="34" spans="1:12" x14ac:dyDescent="0.25">
      <c r="A34" s="8">
        <v>12</v>
      </c>
      <c r="B34" s="9">
        <v>46066</v>
      </c>
      <c r="C34" s="8" t="s">
        <v>97</v>
      </c>
      <c r="D34" s="8" t="s">
        <v>98</v>
      </c>
      <c r="E34" s="8" t="s">
        <v>99</v>
      </c>
      <c r="F34" s="8" t="s">
        <v>33</v>
      </c>
      <c r="G34" s="8" t="s">
        <v>33</v>
      </c>
      <c r="H34" s="8" t="s">
        <v>16</v>
      </c>
      <c r="I34" s="8" t="s">
        <v>96</v>
      </c>
      <c r="J34" s="10">
        <v>202600025140</v>
      </c>
      <c r="K34" s="8">
        <v>10</v>
      </c>
      <c r="L34" s="8">
        <v>10</v>
      </c>
    </row>
    <row r="35" spans="1:12" x14ac:dyDescent="0.25">
      <c r="A35" s="8">
        <v>13</v>
      </c>
      <c r="B35" s="9">
        <v>46043</v>
      </c>
      <c r="C35" s="8" t="s">
        <v>100</v>
      </c>
      <c r="D35" s="8" t="s">
        <v>101</v>
      </c>
      <c r="E35" s="8" t="s">
        <v>102</v>
      </c>
      <c r="F35" s="8" t="s">
        <v>57</v>
      </c>
      <c r="G35" s="8" t="s">
        <v>57</v>
      </c>
      <c r="H35" s="8" t="s">
        <v>103</v>
      </c>
      <c r="I35" s="8" t="s">
        <v>43</v>
      </c>
      <c r="J35" s="10">
        <v>202600004128</v>
      </c>
      <c r="K35" s="8">
        <v>10</v>
      </c>
      <c r="L35" s="8">
        <v>10</v>
      </c>
    </row>
    <row r="36" spans="1:12" x14ac:dyDescent="0.25">
      <c r="A36" s="8">
        <v>14</v>
      </c>
      <c r="B36" s="9">
        <v>46038</v>
      </c>
      <c r="C36" s="8" t="s">
        <v>104</v>
      </c>
      <c r="D36" s="8" t="s">
        <v>105</v>
      </c>
      <c r="E36" s="8" t="s">
        <v>106</v>
      </c>
      <c r="F36" s="8" t="s">
        <v>57</v>
      </c>
      <c r="G36" s="8" t="s">
        <v>57</v>
      </c>
      <c r="H36" s="8" t="s">
        <v>57</v>
      </c>
      <c r="I36" s="8" t="s">
        <v>43</v>
      </c>
      <c r="J36" s="10">
        <v>202500244778</v>
      </c>
      <c r="K36" s="8">
        <v>10</v>
      </c>
      <c r="L36" s="8">
        <v>10</v>
      </c>
    </row>
    <row r="37" spans="1:12" x14ac:dyDescent="0.25">
      <c r="A37" s="8">
        <v>15</v>
      </c>
      <c r="B37" s="9">
        <v>46042</v>
      </c>
      <c r="C37" s="8" t="s">
        <v>107</v>
      </c>
      <c r="D37" s="8" t="s">
        <v>108</v>
      </c>
      <c r="E37" s="8" t="s">
        <v>109</v>
      </c>
      <c r="F37" s="8" t="s">
        <v>57</v>
      </c>
      <c r="G37" s="8" t="s">
        <v>110</v>
      </c>
      <c r="H37" s="8" t="s">
        <v>111</v>
      </c>
      <c r="I37" s="8" t="s">
        <v>43</v>
      </c>
      <c r="J37" s="10">
        <v>202500244779</v>
      </c>
      <c r="K37" s="8">
        <v>10</v>
      </c>
      <c r="L37" s="8">
        <v>10</v>
      </c>
    </row>
    <row r="38" spans="1:12" x14ac:dyDescent="0.25">
      <c r="A38" s="8">
        <v>16</v>
      </c>
      <c r="B38" s="9">
        <v>46070</v>
      </c>
      <c r="C38" s="8" t="s">
        <v>40</v>
      </c>
      <c r="D38" s="8" t="s">
        <v>112</v>
      </c>
      <c r="E38" s="8" t="s">
        <v>113</v>
      </c>
      <c r="F38" s="8" t="s">
        <v>15</v>
      </c>
      <c r="G38" s="8" t="s">
        <v>15</v>
      </c>
      <c r="H38" s="8" t="s">
        <v>114</v>
      </c>
      <c r="I38" s="8" t="s">
        <v>43</v>
      </c>
      <c r="J38" s="10">
        <v>202600033482</v>
      </c>
      <c r="K38" s="8">
        <v>11</v>
      </c>
      <c r="L38" s="8">
        <v>11</v>
      </c>
    </row>
    <row r="39" spans="1:12" x14ac:dyDescent="0.25">
      <c r="A39" s="8">
        <v>17</v>
      </c>
      <c r="B39" s="9">
        <v>46070</v>
      </c>
      <c r="C39" s="8" t="s">
        <v>115</v>
      </c>
      <c r="D39" s="8" t="s">
        <v>116</v>
      </c>
      <c r="E39" s="8" t="s">
        <v>117</v>
      </c>
      <c r="F39" s="8" t="s">
        <v>15</v>
      </c>
      <c r="G39" s="8" t="s">
        <v>15</v>
      </c>
      <c r="H39" s="8" t="s">
        <v>114</v>
      </c>
      <c r="I39" s="8" t="s">
        <v>43</v>
      </c>
      <c r="J39" s="10">
        <v>202600035310</v>
      </c>
      <c r="K39" s="8">
        <v>23</v>
      </c>
      <c r="L39" s="8">
        <v>23</v>
      </c>
    </row>
    <row r="40" spans="1:12" x14ac:dyDescent="0.25">
      <c r="A40" s="8">
        <v>18</v>
      </c>
      <c r="B40" s="9">
        <v>46098</v>
      </c>
      <c r="C40" s="8" t="s">
        <v>118</v>
      </c>
      <c r="D40" s="8" t="s">
        <v>119</v>
      </c>
      <c r="E40" s="8" t="s">
        <v>120</v>
      </c>
      <c r="F40" s="8" t="s">
        <v>15</v>
      </c>
      <c r="G40" s="8" t="s">
        <v>121</v>
      </c>
      <c r="H40" s="8" t="s">
        <v>122</v>
      </c>
      <c r="I40" s="8" t="s">
        <v>43</v>
      </c>
      <c r="J40" s="10">
        <v>202600050206</v>
      </c>
      <c r="K40" s="8">
        <v>8</v>
      </c>
      <c r="L40" s="8">
        <v>8</v>
      </c>
    </row>
    <row r="41" spans="1:12" x14ac:dyDescent="0.25">
      <c r="A41" s="8">
        <v>19</v>
      </c>
      <c r="B41" s="9">
        <v>46094</v>
      </c>
      <c r="C41" s="8" t="s">
        <v>123</v>
      </c>
      <c r="D41" s="8" t="s">
        <v>124</v>
      </c>
      <c r="E41" s="8" t="s">
        <v>125</v>
      </c>
      <c r="F41" s="8" t="s">
        <v>15</v>
      </c>
      <c r="G41" s="8" t="s">
        <v>15</v>
      </c>
      <c r="H41" s="8" t="s">
        <v>126</v>
      </c>
      <c r="I41" s="8" t="s">
        <v>43</v>
      </c>
      <c r="J41" s="10">
        <v>202600055387</v>
      </c>
      <c r="K41" s="8">
        <v>12</v>
      </c>
      <c r="L41" s="8">
        <v>12</v>
      </c>
    </row>
    <row r="42" spans="1:12" x14ac:dyDescent="0.25">
      <c r="A42" s="8">
        <v>20</v>
      </c>
      <c r="B42" s="9">
        <v>46044</v>
      </c>
      <c r="C42" s="8" t="s">
        <v>127</v>
      </c>
      <c r="D42" s="8" t="s">
        <v>128</v>
      </c>
      <c r="E42" s="8" t="s">
        <v>129</v>
      </c>
      <c r="F42" s="8" t="s">
        <v>35</v>
      </c>
      <c r="G42" s="8" t="s">
        <v>35</v>
      </c>
      <c r="H42" s="8" t="s">
        <v>130</v>
      </c>
      <c r="I42" s="8" t="s">
        <v>96</v>
      </c>
      <c r="J42" s="10">
        <v>202600007964</v>
      </c>
      <c r="K42" s="8">
        <v>14</v>
      </c>
      <c r="L42" s="8">
        <v>14</v>
      </c>
    </row>
    <row r="43" spans="1:12" x14ac:dyDescent="0.25">
      <c r="A43" s="8">
        <v>21</v>
      </c>
      <c r="B43" s="9">
        <v>46044</v>
      </c>
      <c r="C43" s="8" t="s">
        <v>131</v>
      </c>
      <c r="D43" s="8" t="s">
        <v>132</v>
      </c>
      <c r="E43" s="8" t="s">
        <v>133</v>
      </c>
      <c r="F43" s="8" t="s">
        <v>35</v>
      </c>
      <c r="G43" s="8" t="s">
        <v>35</v>
      </c>
      <c r="H43" s="8" t="s">
        <v>130</v>
      </c>
      <c r="I43" s="8" t="s">
        <v>43</v>
      </c>
      <c r="J43" s="10">
        <v>202600008034</v>
      </c>
      <c r="K43" s="8">
        <v>10</v>
      </c>
      <c r="L43" s="8">
        <v>10</v>
      </c>
    </row>
    <row r="44" spans="1:12" x14ac:dyDescent="0.25">
      <c r="A44" s="8">
        <v>22</v>
      </c>
      <c r="B44" s="9">
        <v>46044</v>
      </c>
      <c r="C44" s="8" t="s">
        <v>134</v>
      </c>
      <c r="D44" s="8" t="s">
        <v>135</v>
      </c>
      <c r="E44" s="8" t="s">
        <v>136</v>
      </c>
      <c r="F44" s="8" t="s">
        <v>35</v>
      </c>
      <c r="G44" s="8" t="s">
        <v>35</v>
      </c>
      <c r="H44" s="8" t="s">
        <v>130</v>
      </c>
      <c r="I44" s="8" t="s">
        <v>96</v>
      </c>
      <c r="J44" s="10">
        <v>202600008229</v>
      </c>
      <c r="K44" s="8">
        <v>10</v>
      </c>
      <c r="L44" s="8">
        <v>10</v>
      </c>
    </row>
    <row r="45" spans="1:12" x14ac:dyDescent="0.25">
      <c r="A45" s="8">
        <v>23</v>
      </c>
      <c r="B45" s="9">
        <v>46048</v>
      </c>
      <c r="C45" s="8" t="s">
        <v>137</v>
      </c>
      <c r="D45" s="8" t="s">
        <v>138</v>
      </c>
      <c r="E45" s="8" t="s">
        <v>139</v>
      </c>
      <c r="F45" s="8" t="s">
        <v>35</v>
      </c>
      <c r="G45" s="8" t="s">
        <v>35</v>
      </c>
      <c r="H45" s="8" t="s">
        <v>35</v>
      </c>
      <c r="I45" s="8" t="s">
        <v>140</v>
      </c>
      <c r="J45" s="10">
        <v>202600012982</v>
      </c>
      <c r="K45" s="8">
        <v>10</v>
      </c>
      <c r="L45" s="8">
        <v>10</v>
      </c>
    </row>
    <row r="46" spans="1:12" x14ac:dyDescent="0.25">
      <c r="A46" s="8">
        <v>24</v>
      </c>
      <c r="B46" s="9">
        <v>46055</v>
      </c>
      <c r="C46" s="8" t="s">
        <v>141</v>
      </c>
      <c r="D46" s="8" t="s">
        <v>142</v>
      </c>
      <c r="E46" s="8" t="s">
        <v>143</v>
      </c>
      <c r="F46" s="8" t="s">
        <v>35</v>
      </c>
      <c r="G46" s="8" t="s">
        <v>144</v>
      </c>
      <c r="H46" s="8" t="s">
        <v>145</v>
      </c>
      <c r="I46" s="8" t="s">
        <v>96</v>
      </c>
      <c r="J46" s="10">
        <v>202600015704</v>
      </c>
      <c r="K46" s="8">
        <v>10</v>
      </c>
      <c r="L46" s="8">
        <v>10</v>
      </c>
    </row>
    <row r="47" spans="1:12" x14ac:dyDescent="0.25">
      <c r="A47" s="8">
        <v>25</v>
      </c>
      <c r="B47" s="9">
        <v>46058</v>
      </c>
      <c r="C47" s="8" t="s">
        <v>85</v>
      </c>
      <c r="D47" s="8" t="s">
        <v>146</v>
      </c>
      <c r="E47" s="8" t="s">
        <v>147</v>
      </c>
      <c r="F47" s="8" t="s">
        <v>35</v>
      </c>
      <c r="G47" s="8" t="s">
        <v>148</v>
      </c>
      <c r="H47" s="8" t="s">
        <v>148</v>
      </c>
      <c r="I47" s="8" t="s">
        <v>43</v>
      </c>
      <c r="J47" s="10">
        <v>202600015711</v>
      </c>
      <c r="K47" s="8">
        <v>9</v>
      </c>
      <c r="L47" s="8">
        <v>9</v>
      </c>
    </row>
    <row r="48" spans="1:12" x14ac:dyDescent="0.25">
      <c r="A48" s="8">
        <v>26</v>
      </c>
      <c r="B48" s="9">
        <v>46052</v>
      </c>
      <c r="C48" s="8" t="s">
        <v>149</v>
      </c>
      <c r="D48" s="8" t="s">
        <v>150</v>
      </c>
      <c r="E48" s="8" t="s">
        <v>151</v>
      </c>
      <c r="F48" s="8" t="s">
        <v>35</v>
      </c>
      <c r="G48" s="8" t="s">
        <v>41</v>
      </c>
      <c r="H48" s="8" t="s">
        <v>152</v>
      </c>
      <c r="I48" s="8" t="s">
        <v>43</v>
      </c>
      <c r="J48" s="10">
        <v>202600015725</v>
      </c>
      <c r="K48" s="8">
        <v>10</v>
      </c>
      <c r="L48" s="8">
        <v>10</v>
      </c>
    </row>
    <row r="49" spans="1:12" x14ac:dyDescent="0.25">
      <c r="A49" s="12">
        <v>27</v>
      </c>
      <c r="B49" s="11">
        <v>46049</v>
      </c>
      <c r="C49" s="12" t="s">
        <v>153</v>
      </c>
      <c r="D49" s="12" t="s">
        <v>154</v>
      </c>
      <c r="E49" s="12" t="s">
        <v>155</v>
      </c>
      <c r="F49" s="12" t="s">
        <v>35</v>
      </c>
      <c r="G49" s="12" t="s">
        <v>41</v>
      </c>
      <c r="H49" s="12" t="s">
        <v>478</v>
      </c>
      <c r="I49" s="12" t="s">
        <v>43</v>
      </c>
      <c r="J49" s="13">
        <v>202600015731</v>
      </c>
      <c r="K49" s="12">
        <v>10</v>
      </c>
      <c r="L49" s="12">
        <v>5</v>
      </c>
    </row>
    <row r="50" spans="1:12" x14ac:dyDescent="0.25">
      <c r="A50" s="8">
        <v>28</v>
      </c>
      <c r="B50" s="9">
        <v>46063</v>
      </c>
      <c r="C50" s="8" t="s">
        <v>156</v>
      </c>
      <c r="D50" s="8" t="s">
        <v>157</v>
      </c>
      <c r="E50" s="8" t="s">
        <v>158</v>
      </c>
      <c r="F50" s="8" t="s">
        <v>35</v>
      </c>
      <c r="G50" s="8" t="s">
        <v>41</v>
      </c>
      <c r="H50" s="8" t="s">
        <v>152</v>
      </c>
      <c r="I50" s="8" t="s">
        <v>43</v>
      </c>
      <c r="J50" s="10">
        <v>202600024087</v>
      </c>
      <c r="K50" s="8">
        <v>2</v>
      </c>
      <c r="L50" s="8">
        <v>2</v>
      </c>
    </row>
    <row r="51" spans="1:12" x14ac:dyDescent="0.25">
      <c r="A51" s="8">
        <v>29</v>
      </c>
      <c r="B51" s="9">
        <v>46058</v>
      </c>
      <c r="C51" s="8" t="s">
        <v>159</v>
      </c>
      <c r="D51" s="8" t="s">
        <v>160</v>
      </c>
      <c r="E51" s="8" t="s">
        <v>161</v>
      </c>
      <c r="F51" s="8" t="s">
        <v>35</v>
      </c>
      <c r="G51" s="8" t="s">
        <v>148</v>
      </c>
      <c r="H51" s="8" t="s">
        <v>148</v>
      </c>
      <c r="I51" s="8" t="s">
        <v>43</v>
      </c>
      <c r="J51" s="10">
        <v>202600026256</v>
      </c>
      <c r="K51" s="8">
        <v>18</v>
      </c>
      <c r="L51" s="8">
        <v>18</v>
      </c>
    </row>
    <row r="52" spans="1:12" x14ac:dyDescent="0.25">
      <c r="A52" s="8">
        <v>30</v>
      </c>
      <c r="B52" s="9">
        <v>45945</v>
      </c>
      <c r="C52" s="8" t="s">
        <v>162</v>
      </c>
      <c r="D52" s="8" t="s">
        <v>163</v>
      </c>
      <c r="E52" s="8" t="s">
        <v>164</v>
      </c>
      <c r="F52" s="8" t="s">
        <v>165</v>
      </c>
      <c r="G52" s="8" t="s">
        <v>166</v>
      </c>
      <c r="H52" s="8" t="s">
        <v>167</v>
      </c>
      <c r="I52" s="8" t="s">
        <v>43</v>
      </c>
      <c r="J52" s="10">
        <v>202500233646</v>
      </c>
      <c r="K52" s="8">
        <v>8</v>
      </c>
      <c r="L52" s="8">
        <v>8</v>
      </c>
    </row>
    <row r="53" spans="1:12" x14ac:dyDescent="0.25">
      <c r="A53" s="8">
        <v>31</v>
      </c>
      <c r="B53" s="9">
        <v>45943</v>
      </c>
      <c r="C53" s="8" t="s">
        <v>168</v>
      </c>
      <c r="D53" s="8" t="s">
        <v>169</v>
      </c>
      <c r="E53" s="8" t="s">
        <v>170</v>
      </c>
      <c r="F53" s="8" t="s">
        <v>165</v>
      </c>
      <c r="G53" s="8" t="s">
        <v>171</v>
      </c>
      <c r="H53" s="8" t="s">
        <v>172</v>
      </c>
      <c r="I53" s="8" t="s">
        <v>43</v>
      </c>
      <c r="J53" s="10">
        <v>202500233673</v>
      </c>
      <c r="K53" s="8">
        <v>8</v>
      </c>
      <c r="L53" s="8">
        <v>8</v>
      </c>
    </row>
    <row r="54" spans="1:12" x14ac:dyDescent="0.25">
      <c r="A54" s="8">
        <v>32</v>
      </c>
      <c r="B54" s="9">
        <v>45948</v>
      </c>
      <c r="C54" s="8" t="s">
        <v>173</v>
      </c>
      <c r="D54" s="8" t="s">
        <v>174</v>
      </c>
      <c r="E54" s="8" t="s">
        <v>175</v>
      </c>
      <c r="F54" s="8" t="s">
        <v>165</v>
      </c>
      <c r="G54" s="8" t="s">
        <v>176</v>
      </c>
      <c r="H54" s="8" t="s">
        <v>176</v>
      </c>
      <c r="I54" s="8" t="s">
        <v>43</v>
      </c>
      <c r="J54" s="10">
        <v>202500233644</v>
      </c>
      <c r="K54" s="8">
        <v>6</v>
      </c>
      <c r="L54" s="8">
        <v>6</v>
      </c>
    </row>
    <row r="55" spans="1:12" x14ac:dyDescent="0.25">
      <c r="A55" s="8">
        <v>33</v>
      </c>
      <c r="B55" s="9">
        <v>45950</v>
      </c>
      <c r="C55" s="8" t="s">
        <v>177</v>
      </c>
      <c r="D55" s="8" t="s">
        <v>178</v>
      </c>
      <c r="E55" s="8" t="s">
        <v>179</v>
      </c>
      <c r="F55" s="8" t="s">
        <v>165</v>
      </c>
      <c r="G55" s="8" t="s">
        <v>180</v>
      </c>
      <c r="H55" s="8" t="s">
        <v>181</v>
      </c>
      <c r="I55" s="8" t="s">
        <v>43</v>
      </c>
      <c r="J55" s="10">
        <v>202500233672</v>
      </c>
      <c r="K55" s="8">
        <v>4</v>
      </c>
      <c r="L55" s="8">
        <v>4</v>
      </c>
    </row>
    <row r="56" spans="1:12" x14ac:dyDescent="0.25">
      <c r="A56" s="8">
        <v>34</v>
      </c>
      <c r="B56" s="9">
        <v>45944</v>
      </c>
      <c r="C56" s="8" t="s">
        <v>182</v>
      </c>
      <c r="D56" s="8" t="s">
        <v>183</v>
      </c>
      <c r="E56" s="8" t="s">
        <v>184</v>
      </c>
      <c r="F56" s="8" t="s">
        <v>165</v>
      </c>
      <c r="G56" s="8" t="s">
        <v>185</v>
      </c>
      <c r="H56" s="8" t="s">
        <v>185</v>
      </c>
      <c r="I56" s="8" t="s">
        <v>43</v>
      </c>
      <c r="J56" s="10">
        <v>202500233641</v>
      </c>
      <c r="K56" s="8">
        <v>12</v>
      </c>
      <c r="L56" s="8">
        <v>12</v>
      </c>
    </row>
    <row r="57" spans="1:12" x14ac:dyDescent="0.25">
      <c r="A57" s="8">
        <v>35</v>
      </c>
      <c r="B57" s="9">
        <v>45943</v>
      </c>
      <c r="C57" s="8" t="s">
        <v>186</v>
      </c>
      <c r="D57" s="8" t="s">
        <v>187</v>
      </c>
      <c r="E57" s="8" t="s">
        <v>188</v>
      </c>
      <c r="F57" s="8" t="s">
        <v>165</v>
      </c>
      <c r="G57" s="8" t="s">
        <v>171</v>
      </c>
      <c r="H57" s="8" t="s">
        <v>189</v>
      </c>
      <c r="I57" s="8" t="s">
        <v>96</v>
      </c>
      <c r="J57" s="10">
        <v>202500233670</v>
      </c>
      <c r="K57" s="8">
        <v>22</v>
      </c>
      <c r="L57" s="8">
        <v>22</v>
      </c>
    </row>
    <row r="58" spans="1:12" x14ac:dyDescent="0.25">
      <c r="A58" s="8">
        <v>36</v>
      </c>
      <c r="B58" s="9">
        <v>45945</v>
      </c>
      <c r="C58" s="8" t="s">
        <v>190</v>
      </c>
      <c r="D58" s="8" t="s">
        <v>191</v>
      </c>
      <c r="E58" s="8" t="s">
        <v>192</v>
      </c>
      <c r="F58" s="8" t="s">
        <v>165</v>
      </c>
      <c r="G58" s="8" t="s">
        <v>193</v>
      </c>
      <c r="H58" s="8" t="s">
        <v>193</v>
      </c>
      <c r="I58" s="8" t="s">
        <v>43</v>
      </c>
      <c r="J58" s="10">
        <v>202500233669</v>
      </c>
      <c r="K58" s="8">
        <v>12</v>
      </c>
      <c r="L58" s="8">
        <v>12</v>
      </c>
    </row>
    <row r="59" spans="1:12" x14ac:dyDescent="0.25">
      <c r="A59" s="8">
        <v>37</v>
      </c>
      <c r="B59" s="9">
        <v>45944</v>
      </c>
      <c r="C59" s="8" t="s">
        <v>30</v>
      </c>
      <c r="D59" s="8" t="s">
        <v>194</v>
      </c>
      <c r="E59" s="8" t="s">
        <v>195</v>
      </c>
      <c r="F59" s="8" t="s">
        <v>165</v>
      </c>
      <c r="G59" s="8" t="s">
        <v>185</v>
      </c>
      <c r="H59" s="8" t="s">
        <v>185</v>
      </c>
      <c r="I59" s="8" t="s">
        <v>96</v>
      </c>
      <c r="J59" s="10">
        <v>202500233652</v>
      </c>
      <c r="K59" s="8">
        <v>14</v>
      </c>
      <c r="L59" s="8">
        <v>14</v>
      </c>
    </row>
    <row r="60" spans="1:12" x14ac:dyDescent="0.25">
      <c r="A60" s="8">
        <v>38</v>
      </c>
      <c r="B60" s="9">
        <v>45945</v>
      </c>
      <c r="C60" s="8" t="s">
        <v>196</v>
      </c>
      <c r="D60" s="8" t="s">
        <v>197</v>
      </c>
      <c r="E60" s="8" t="s">
        <v>198</v>
      </c>
      <c r="F60" s="8" t="s">
        <v>165</v>
      </c>
      <c r="G60" s="8" t="s">
        <v>166</v>
      </c>
      <c r="H60" s="8" t="s">
        <v>166</v>
      </c>
      <c r="I60" s="8" t="s">
        <v>96</v>
      </c>
      <c r="J60" s="10">
        <v>202500233681</v>
      </c>
      <c r="K60" s="8">
        <v>12</v>
      </c>
      <c r="L60" s="8">
        <v>12</v>
      </c>
    </row>
    <row r="61" spans="1:12" x14ac:dyDescent="0.25">
      <c r="A61" s="8">
        <v>39</v>
      </c>
      <c r="B61" s="9">
        <v>45944</v>
      </c>
      <c r="C61" s="8" t="s">
        <v>199</v>
      </c>
      <c r="D61" s="8" t="s">
        <v>200</v>
      </c>
      <c r="E61" s="8" t="s">
        <v>201</v>
      </c>
      <c r="F61" s="8" t="s">
        <v>165</v>
      </c>
      <c r="G61" s="8" t="s">
        <v>185</v>
      </c>
      <c r="H61" s="8" t="s">
        <v>202</v>
      </c>
      <c r="I61" s="8" t="s">
        <v>43</v>
      </c>
      <c r="J61" s="10">
        <v>202500233676</v>
      </c>
      <c r="K61" s="8">
        <v>2</v>
      </c>
      <c r="L61" s="8">
        <v>2</v>
      </c>
    </row>
    <row r="62" spans="1:12" x14ac:dyDescent="0.25">
      <c r="A62" s="8">
        <v>40</v>
      </c>
      <c r="B62" s="9">
        <v>45947</v>
      </c>
      <c r="C62" s="8" t="s">
        <v>203</v>
      </c>
      <c r="D62" s="8" t="s">
        <v>204</v>
      </c>
      <c r="E62" s="8" t="s">
        <v>205</v>
      </c>
      <c r="F62" s="8" t="s">
        <v>165</v>
      </c>
      <c r="G62" s="8" t="s">
        <v>206</v>
      </c>
      <c r="H62" s="8" t="s">
        <v>207</v>
      </c>
      <c r="I62" s="8" t="s">
        <v>43</v>
      </c>
      <c r="J62" s="10">
        <v>202500233665</v>
      </c>
      <c r="K62" s="8">
        <v>14</v>
      </c>
      <c r="L62" s="8">
        <v>14</v>
      </c>
    </row>
    <row r="63" spans="1:12" x14ac:dyDescent="0.25">
      <c r="A63" s="8">
        <v>41</v>
      </c>
      <c r="B63" s="9">
        <v>45950</v>
      </c>
      <c r="C63" s="8" t="s">
        <v>208</v>
      </c>
      <c r="D63" s="8" t="s">
        <v>209</v>
      </c>
      <c r="E63" s="8" t="s">
        <v>210</v>
      </c>
      <c r="F63" s="8" t="s">
        <v>165</v>
      </c>
      <c r="G63" s="8" t="s">
        <v>180</v>
      </c>
      <c r="H63" s="8" t="s">
        <v>181</v>
      </c>
      <c r="I63" s="8" t="s">
        <v>43</v>
      </c>
      <c r="J63" s="10">
        <v>202500233653</v>
      </c>
      <c r="K63" s="8">
        <v>4</v>
      </c>
      <c r="L63" s="8">
        <v>4</v>
      </c>
    </row>
    <row r="64" spans="1:12" x14ac:dyDescent="0.25">
      <c r="A64" s="8">
        <v>42</v>
      </c>
      <c r="B64" s="9">
        <v>45946</v>
      </c>
      <c r="C64" s="8" t="s">
        <v>211</v>
      </c>
      <c r="D64" s="8" t="s">
        <v>212</v>
      </c>
      <c r="E64" s="8" t="s">
        <v>213</v>
      </c>
      <c r="F64" s="8" t="s">
        <v>165</v>
      </c>
      <c r="G64" s="8" t="s">
        <v>206</v>
      </c>
      <c r="H64" s="8" t="s">
        <v>207</v>
      </c>
      <c r="I64" s="8" t="s">
        <v>43</v>
      </c>
      <c r="J64" s="10">
        <v>202500233683</v>
      </c>
      <c r="K64" s="8">
        <v>30</v>
      </c>
      <c r="L64" s="8">
        <v>30</v>
      </c>
    </row>
    <row r="65" spans="1:12" x14ac:dyDescent="0.25">
      <c r="A65" s="8">
        <v>43</v>
      </c>
      <c r="B65" s="9">
        <v>45946</v>
      </c>
      <c r="C65" s="8" t="s">
        <v>214</v>
      </c>
      <c r="D65" s="8" t="s">
        <v>215</v>
      </c>
      <c r="E65" s="8" t="s">
        <v>216</v>
      </c>
      <c r="F65" s="8" t="s">
        <v>165</v>
      </c>
      <c r="G65" s="8" t="s">
        <v>193</v>
      </c>
      <c r="H65" s="8" t="s">
        <v>217</v>
      </c>
      <c r="I65" s="8" t="s">
        <v>96</v>
      </c>
      <c r="J65" s="10">
        <v>202500233648</v>
      </c>
      <c r="K65" s="8">
        <v>18</v>
      </c>
      <c r="L65" s="8">
        <v>18</v>
      </c>
    </row>
    <row r="66" spans="1:12" x14ac:dyDescent="0.25">
      <c r="A66" s="8">
        <v>44</v>
      </c>
      <c r="B66" s="9">
        <v>45943</v>
      </c>
      <c r="C66" s="8" t="s">
        <v>17</v>
      </c>
      <c r="D66" s="8" t="s">
        <v>218</v>
      </c>
      <c r="E66" s="8" t="s">
        <v>219</v>
      </c>
      <c r="F66" s="8" t="s">
        <v>165</v>
      </c>
      <c r="G66" s="8" t="s">
        <v>220</v>
      </c>
      <c r="H66" s="8" t="s">
        <v>221</v>
      </c>
      <c r="I66" s="8" t="s">
        <v>96</v>
      </c>
      <c r="J66" s="10">
        <v>202500233642</v>
      </c>
      <c r="K66" s="8">
        <v>24</v>
      </c>
      <c r="L66" s="8">
        <v>24</v>
      </c>
    </row>
    <row r="67" spans="1:12" x14ac:dyDescent="0.25">
      <c r="A67" s="8">
        <v>45</v>
      </c>
      <c r="B67" s="9">
        <v>45943</v>
      </c>
      <c r="C67" s="8" t="s">
        <v>222</v>
      </c>
      <c r="D67" s="8" t="s">
        <v>223</v>
      </c>
      <c r="E67" s="8" t="s">
        <v>224</v>
      </c>
      <c r="F67" s="8" t="s">
        <v>165</v>
      </c>
      <c r="G67" s="8" t="s">
        <v>171</v>
      </c>
      <c r="H67" s="8" t="s">
        <v>172</v>
      </c>
      <c r="I67" s="8" t="s">
        <v>96</v>
      </c>
      <c r="J67" s="10">
        <v>202500233637</v>
      </c>
      <c r="K67" s="8">
        <v>16</v>
      </c>
      <c r="L67" s="8">
        <v>16</v>
      </c>
    </row>
    <row r="68" spans="1:12" x14ac:dyDescent="0.25">
      <c r="A68" s="8">
        <v>46</v>
      </c>
      <c r="B68" s="9">
        <v>45944</v>
      </c>
      <c r="C68" s="8" t="s">
        <v>225</v>
      </c>
      <c r="D68" s="8" t="s">
        <v>226</v>
      </c>
      <c r="E68" s="8" t="s">
        <v>227</v>
      </c>
      <c r="F68" s="8" t="s">
        <v>165</v>
      </c>
      <c r="G68" s="8" t="s">
        <v>185</v>
      </c>
      <c r="H68" s="8" t="s">
        <v>202</v>
      </c>
      <c r="I68" s="8" t="s">
        <v>96</v>
      </c>
      <c r="J68" s="10">
        <v>202500233654</v>
      </c>
      <c r="K68" s="8">
        <v>18</v>
      </c>
      <c r="L68" s="8">
        <v>18</v>
      </c>
    </row>
    <row r="69" spans="1:12" x14ac:dyDescent="0.25">
      <c r="A69" s="8">
        <v>47</v>
      </c>
      <c r="B69" s="9">
        <v>45944</v>
      </c>
      <c r="C69" s="8" t="s">
        <v>228</v>
      </c>
      <c r="D69" s="8" t="s">
        <v>229</v>
      </c>
      <c r="E69" s="8" t="s">
        <v>230</v>
      </c>
      <c r="F69" s="8" t="s">
        <v>165</v>
      </c>
      <c r="G69" s="8" t="s">
        <v>166</v>
      </c>
      <c r="H69" s="8" t="s">
        <v>231</v>
      </c>
      <c r="I69" s="8" t="s">
        <v>43</v>
      </c>
      <c r="J69" s="10">
        <v>202500233663</v>
      </c>
      <c r="K69" s="8">
        <v>7</v>
      </c>
      <c r="L69" s="8">
        <v>7</v>
      </c>
    </row>
    <row r="70" spans="1:12" x14ac:dyDescent="0.25">
      <c r="A70" s="8">
        <v>48</v>
      </c>
      <c r="B70" s="9">
        <v>45945</v>
      </c>
      <c r="C70" s="8" t="s">
        <v>232</v>
      </c>
      <c r="D70" s="8" t="s">
        <v>233</v>
      </c>
      <c r="E70" s="8" t="s">
        <v>234</v>
      </c>
      <c r="F70" s="8" t="s">
        <v>165</v>
      </c>
      <c r="G70" s="8" t="s">
        <v>220</v>
      </c>
      <c r="H70" s="8" t="s">
        <v>235</v>
      </c>
      <c r="I70" s="8" t="s">
        <v>43</v>
      </c>
      <c r="J70" s="10">
        <v>202500233660</v>
      </c>
      <c r="K70" s="8">
        <v>20</v>
      </c>
      <c r="L70" s="8">
        <v>20</v>
      </c>
    </row>
    <row r="71" spans="1:12" x14ac:dyDescent="0.25">
      <c r="A71" s="8">
        <v>49</v>
      </c>
      <c r="B71" s="9">
        <v>45944</v>
      </c>
      <c r="C71" s="8" t="s">
        <v>236</v>
      </c>
      <c r="D71" s="8" t="s">
        <v>237</v>
      </c>
      <c r="E71" s="8" t="s">
        <v>238</v>
      </c>
      <c r="F71" s="8" t="s">
        <v>165</v>
      </c>
      <c r="G71" s="8" t="s">
        <v>185</v>
      </c>
      <c r="H71" s="8" t="s">
        <v>202</v>
      </c>
      <c r="I71" s="8" t="s">
        <v>43</v>
      </c>
      <c r="J71" s="10">
        <v>202500233645</v>
      </c>
      <c r="K71" s="8">
        <v>18</v>
      </c>
      <c r="L71" s="8">
        <v>18</v>
      </c>
    </row>
    <row r="72" spans="1:12" x14ac:dyDescent="0.25">
      <c r="A72" s="8">
        <v>50</v>
      </c>
      <c r="B72" s="9">
        <v>45945</v>
      </c>
      <c r="C72" s="8" t="s">
        <v>239</v>
      </c>
      <c r="D72" s="8" t="s">
        <v>240</v>
      </c>
      <c r="E72" s="8" t="s">
        <v>241</v>
      </c>
      <c r="F72" s="8" t="s">
        <v>165</v>
      </c>
      <c r="G72" s="8" t="s">
        <v>193</v>
      </c>
      <c r="H72" s="8" t="s">
        <v>193</v>
      </c>
      <c r="I72" s="8" t="s">
        <v>43</v>
      </c>
      <c r="J72" s="10">
        <v>202500233661</v>
      </c>
      <c r="K72" s="8">
        <v>6</v>
      </c>
      <c r="L72" s="8">
        <v>6</v>
      </c>
    </row>
    <row r="73" spans="1:12" x14ac:dyDescent="0.25">
      <c r="A73" s="8">
        <v>51</v>
      </c>
      <c r="B73" s="9">
        <v>45945</v>
      </c>
      <c r="C73" s="8" t="s">
        <v>242</v>
      </c>
      <c r="D73" s="8" t="s">
        <v>243</v>
      </c>
      <c r="E73" s="8" t="s">
        <v>244</v>
      </c>
      <c r="F73" s="8" t="s">
        <v>165</v>
      </c>
      <c r="G73" s="8" t="s">
        <v>193</v>
      </c>
      <c r="H73" s="8" t="s">
        <v>193</v>
      </c>
      <c r="I73" s="8" t="s">
        <v>43</v>
      </c>
      <c r="J73" s="10">
        <v>202500233657</v>
      </c>
      <c r="K73" s="8">
        <v>8</v>
      </c>
      <c r="L73" s="8">
        <v>8</v>
      </c>
    </row>
    <row r="74" spans="1:12" x14ac:dyDescent="0.25">
      <c r="A74" s="8">
        <v>52</v>
      </c>
      <c r="B74" s="9">
        <v>45950</v>
      </c>
      <c r="C74" s="8" t="s">
        <v>245</v>
      </c>
      <c r="D74" s="8" t="s">
        <v>246</v>
      </c>
      <c r="E74" s="8" t="s">
        <v>247</v>
      </c>
      <c r="F74" s="8" t="s">
        <v>165</v>
      </c>
      <c r="G74" s="8" t="s">
        <v>180</v>
      </c>
      <c r="H74" s="8" t="s">
        <v>181</v>
      </c>
      <c r="I74" s="8" t="s">
        <v>43</v>
      </c>
      <c r="J74" s="10">
        <v>202500233667</v>
      </c>
      <c r="K74" s="8">
        <v>4</v>
      </c>
      <c r="L74" s="8">
        <v>4</v>
      </c>
    </row>
    <row r="75" spans="1:12" x14ac:dyDescent="0.25">
      <c r="A75" s="8">
        <v>53</v>
      </c>
      <c r="B75" s="9">
        <v>45950</v>
      </c>
      <c r="C75" s="8" t="s">
        <v>248</v>
      </c>
      <c r="D75" s="8" t="s">
        <v>249</v>
      </c>
      <c r="E75" s="8" t="s">
        <v>250</v>
      </c>
      <c r="F75" s="8" t="s">
        <v>165</v>
      </c>
      <c r="G75" s="8" t="s">
        <v>180</v>
      </c>
      <c r="H75" s="8" t="s">
        <v>181</v>
      </c>
      <c r="I75" s="8" t="s">
        <v>43</v>
      </c>
      <c r="J75" s="10">
        <v>202500233650</v>
      </c>
      <c r="K75" s="8">
        <v>4</v>
      </c>
      <c r="L75" s="8">
        <v>4</v>
      </c>
    </row>
    <row r="76" spans="1:12" x14ac:dyDescent="0.25">
      <c r="A76" s="8">
        <v>54</v>
      </c>
      <c r="B76" s="9">
        <v>45946</v>
      </c>
      <c r="C76" s="8" t="s">
        <v>251</v>
      </c>
      <c r="D76" s="8" t="s">
        <v>252</v>
      </c>
      <c r="E76" s="8" t="s">
        <v>253</v>
      </c>
      <c r="F76" s="8" t="s">
        <v>165</v>
      </c>
      <c r="G76" s="8" t="s">
        <v>254</v>
      </c>
      <c r="H76" s="8" t="s">
        <v>254</v>
      </c>
      <c r="I76" s="8" t="s">
        <v>43</v>
      </c>
      <c r="J76" s="10">
        <v>202500233640</v>
      </c>
      <c r="K76" s="8">
        <v>6</v>
      </c>
      <c r="L76" s="8">
        <v>6</v>
      </c>
    </row>
    <row r="77" spans="1:12" x14ac:dyDescent="0.25">
      <c r="A77" s="8">
        <v>55</v>
      </c>
      <c r="B77" s="9">
        <v>45941</v>
      </c>
      <c r="C77" s="8" t="s">
        <v>255</v>
      </c>
      <c r="D77" s="8" t="s">
        <v>256</v>
      </c>
      <c r="E77" s="8" t="s">
        <v>257</v>
      </c>
      <c r="F77" s="8" t="s">
        <v>165</v>
      </c>
      <c r="G77" s="8" t="s">
        <v>220</v>
      </c>
      <c r="H77" s="8" t="s">
        <v>258</v>
      </c>
      <c r="I77" s="8" t="s">
        <v>96</v>
      </c>
      <c r="J77" s="10">
        <v>202500233671</v>
      </c>
      <c r="K77" s="8">
        <v>6</v>
      </c>
      <c r="L77" s="8">
        <v>6</v>
      </c>
    </row>
    <row r="78" spans="1:12" x14ac:dyDescent="0.25">
      <c r="A78" s="8">
        <v>56</v>
      </c>
      <c r="B78" s="9">
        <v>45941</v>
      </c>
      <c r="C78" s="8" t="s">
        <v>259</v>
      </c>
      <c r="D78" s="8" t="s">
        <v>260</v>
      </c>
      <c r="E78" s="8" t="s">
        <v>261</v>
      </c>
      <c r="F78" s="8" t="s">
        <v>165</v>
      </c>
      <c r="G78" s="8" t="s">
        <v>220</v>
      </c>
      <c r="H78" s="8" t="s">
        <v>220</v>
      </c>
      <c r="I78" s="8" t="s">
        <v>96</v>
      </c>
      <c r="J78" s="10">
        <v>202500233634</v>
      </c>
      <c r="K78" s="8">
        <v>6</v>
      </c>
      <c r="L78" s="8">
        <v>6</v>
      </c>
    </row>
    <row r="79" spans="1:12" x14ac:dyDescent="0.25">
      <c r="A79" s="8">
        <v>57</v>
      </c>
      <c r="B79" s="9">
        <v>45940</v>
      </c>
      <c r="C79" s="8" t="s">
        <v>262</v>
      </c>
      <c r="D79" s="8" t="s">
        <v>263</v>
      </c>
      <c r="E79" s="8" t="s">
        <v>264</v>
      </c>
      <c r="F79" s="8" t="s">
        <v>165</v>
      </c>
      <c r="G79" s="8" t="s">
        <v>220</v>
      </c>
      <c r="H79" s="8" t="s">
        <v>220</v>
      </c>
      <c r="I79" s="8" t="s">
        <v>96</v>
      </c>
      <c r="J79" s="10">
        <v>202500233678</v>
      </c>
      <c r="K79" s="8">
        <v>6</v>
      </c>
      <c r="L79" s="8">
        <v>6</v>
      </c>
    </row>
    <row r="80" spans="1:12" x14ac:dyDescent="0.25">
      <c r="A80" s="8">
        <v>58</v>
      </c>
      <c r="B80" s="9">
        <v>45941</v>
      </c>
      <c r="C80" s="8" t="s">
        <v>265</v>
      </c>
      <c r="D80" s="8" t="s">
        <v>266</v>
      </c>
      <c r="E80" s="8" t="s">
        <v>267</v>
      </c>
      <c r="F80" s="8" t="s">
        <v>165</v>
      </c>
      <c r="G80" s="8" t="s">
        <v>220</v>
      </c>
      <c r="H80" s="8" t="s">
        <v>220</v>
      </c>
      <c r="I80" s="8" t="s">
        <v>96</v>
      </c>
      <c r="J80" s="10">
        <v>202500233675</v>
      </c>
      <c r="K80" s="8">
        <v>40</v>
      </c>
      <c r="L80" s="8">
        <v>40</v>
      </c>
    </row>
    <row r="81" spans="1:12" x14ac:dyDescent="0.25">
      <c r="A81" s="8">
        <v>59</v>
      </c>
      <c r="B81" s="9">
        <v>45939</v>
      </c>
      <c r="C81" s="8" t="s">
        <v>268</v>
      </c>
      <c r="D81" s="8" t="s">
        <v>269</v>
      </c>
      <c r="E81" s="8" t="s">
        <v>270</v>
      </c>
      <c r="F81" s="8" t="s">
        <v>165</v>
      </c>
      <c r="G81" s="8" t="s">
        <v>220</v>
      </c>
      <c r="H81" s="8" t="s">
        <v>271</v>
      </c>
      <c r="I81" s="8" t="s">
        <v>43</v>
      </c>
      <c r="J81" s="10">
        <v>202500233649</v>
      </c>
      <c r="K81" s="8">
        <v>6</v>
      </c>
      <c r="L81" s="8">
        <v>6</v>
      </c>
    </row>
    <row r="82" spans="1:12" x14ac:dyDescent="0.25">
      <c r="A82" s="8">
        <v>60</v>
      </c>
      <c r="B82" s="9">
        <v>45940</v>
      </c>
      <c r="C82" s="8" t="s">
        <v>17</v>
      </c>
      <c r="D82" s="8" t="s">
        <v>272</v>
      </c>
      <c r="E82" s="8" t="s">
        <v>273</v>
      </c>
      <c r="F82" s="8" t="s">
        <v>165</v>
      </c>
      <c r="G82" s="8" t="s">
        <v>220</v>
      </c>
      <c r="H82" s="8" t="s">
        <v>220</v>
      </c>
      <c r="I82" s="8" t="s">
        <v>43</v>
      </c>
      <c r="J82" s="10">
        <v>202500233674</v>
      </c>
      <c r="K82" s="8">
        <v>12</v>
      </c>
      <c r="L82" s="8">
        <v>12</v>
      </c>
    </row>
    <row r="83" spans="1:12" x14ac:dyDescent="0.25">
      <c r="A83" s="8">
        <v>61</v>
      </c>
      <c r="B83" s="9">
        <v>45939</v>
      </c>
      <c r="C83" s="8" t="s">
        <v>17</v>
      </c>
      <c r="D83" s="8" t="s">
        <v>274</v>
      </c>
      <c r="E83" s="8" t="s">
        <v>275</v>
      </c>
      <c r="F83" s="8" t="s">
        <v>165</v>
      </c>
      <c r="G83" s="8" t="s">
        <v>220</v>
      </c>
      <c r="H83" s="8" t="s">
        <v>271</v>
      </c>
      <c r="I83" s="8" t="s">
        <v>96</v>
      </c>
      <c r="J83" s="10">
        <v>202500233664</v>
      </c>
      <c r="K83" s="8">
        <v>12</v>
      </c>
      <c r="L83" s="8">
        <v>12</v>
      </c>
    </row>
    <row r="84" spans="1:12" x14ac:dyDescent="0.25">
      <c r="A84" s="8">
        <v>62</v>
      </c>
      <c r="B84" s="9">
        <v>45939</v>
      </c>
      <c r="C84" s="8" t="s">
        <v>276</v>
      </c>
      <c r="D84" s="8" t="s">
        <v>277</v>
      </c>
      <c r="E84" s="8" t="s">
        <v>278</v>
      </c>
      <c r="F84" s="8" t="s">
        <v>165</v>
      </c>
      <c r="G84" s="8" t="s">
        <v>279</v>
      </c>
      <c r="H84" s="8" t="s">
        <v>279</v>
      </c>
      <c r="I84" s="8" t="s">
        <v>43</v>
      </c>
      <c r="J84" s="10">
        <v>202500233659</v>
      </c>
      <c r="K84" s="8">
        <v>6</v>
      </c>
      <c r="L84" s="8">
        <v>6</v>
      </c>
    </row>
    <row r="85" spans="1:12" x14ac:dyDescent="0.25">
      <c r="A85" s="8">
        <v>63</v>
      </c>
      <c r="B85" s="9">
        <v>45939</v>
      </c>
      <c r="C85" s="8" t="s">
        <v>280</v>
      </c>
      <c r="D85" s="8" t="s">
        <v>281</v>
      </c>
      <c r="E85" s="8" t="s">
        <v>282</v>
      </c>
      <c r="F85" s="8" t="s">
        <v>165</v>
      </c>
      <c r="G85" s="8" t="s">
        <v>279</v>
      </c>
      <c r="H85" s="8" t="s">
        <v>279</v>
      </c>
      <c r="I85" s="8" t="s">
        <v>43</v>
      </c>
      <c r="J85" s="10">
        <v>202500233679</v>
      </c>
      <c r="K85" s="8">
        <v>12</v>
      </c>
      <c r="L85" s="8">
        <v>12</v>
      </c>
    </row>
    <row r="86" spans="1:12" x14ac:dyDescent="0.25">
      <c r="A86" s="8">
        <v>64</v>
      </c>
      <c r="B86" s="9">
        <v>45939</v>
      </c>
      <c r="C86" s="8" t="s">
        <v>283</v>
      </c>
      <c r="D86" s="8" t="s">
        <v>284</v>
      </c>
      <c r="E86" s="8" t="s">
        <v>285</v>
      </c>
      <c r="F86" s="8" t="s">
        <v>165</v>
      </c>
      <c r="G86" s="8" t="s">
        <v>220</v>
      </c>
      <c r="H86" s="8" t="s">
        <v>220</v>
      </c>
      <c r="I86" s="8" t="s">
        <v>96</v>
      </c>
      <c r="J86" s="10">
        <v>202500233682</v>
      </c>
      <c r="K86" s="8">
        <v>6</v>
      </c>
      <c r="L86" s="8">
        <v>6</v>
      </c>
    </row>
    <row r="87" spans="1:12" x14ac:dyDescent="0.25">
      <c r="A87" s="8">
        <v>65</v>
      </c>
      <c r="B87" s="9">
        <v>45940</v>
      </c>
      <c r="C87" s="8" t="s">
        <v>286</v>
      </c>
      <c r="D87" s="8" t="s">
        <v>287</v>
      </c>
      <c r="E87" s="8" t="s">
        <v>288</v>
      </c>
      <c r="F87" s="8" t="s">
        <v>165</v>
      </c>
      <c r="G87" s="8" t="s">
        <v>220</v>
      </c>
      <c r="H87" s="8" t="s">
        <v>220</v>
      </c>
      <c r="I87" s="8" t="s">
        <v>96</v>
      </c>
      <c r="J87" s="10">
        <v>202500233677</v>
      </c>
      <c r="K87" s="8">
        <v>12</v>
      </c>
      <c r="L87" s="8">
        <v>12</v>
      </c>
    </row>
    <row r="88" spans="1:12" x14ac:dyDescent="0.25">
      <c r="A88" s="8">
        <v>66</v>
      </c>
      <c r="B88" s="9">
        <v>45940</v>
      </c>
      <c r="C88" s="8" t="s">
        <v>289</v>
      </c>
      <c r="D88" s="8" t="s">
        <v>290</v>
      </c>
      <c r="E88" s="8" t="s">
        <v>291</v>
      </c>
      <c r="F88" s="8" t="s">
        <v>165</v>
      </c>
      <c r="G88" s="8" t="s">
        <v>220</v>
      </c>
      <c r="H88" s="8" t="s">
        <v>220</v>
      </c>
      <c r="I88" s="8" t="s">
        <v>96</v>
      </c>
      <c r="J88" s="10">
        <v>202500233658</v>
      </c>
      <c r="K88" s="8">
        <v>13</v>
      </c>
      <c r="L88" s="8">
        <v>13</v>
      </c>
    </row>
    <row r="89" spans="1:12" x14ac:dyDescent="0.25">
      <c r="A89" s="8">
        <v>67</v>
      </c>
      <c r="B89" s="9">
        <v>45950</v>
      </c>
      <c r="C89" s="8" t="s">
        <v>292</v>
      </c>
      <c r="D89" s="8" t="s">
        <v>293</v>
      </c>
      <c r="E89" s="8" t="s">
        <v>294</v>
      </c>
      <c r="F89" s="8" t="s">
        <v>165</v>
      </c>
      <c r="G89" s="8" t="s">
        <v>171</v>
      </c>
      <c r="H89" s="8" t="s">
        <v>172</v>
      </c>
      <c r="I89" s="8" t="s">
        <v>96</v>
      </c>
      <c r="J89" s="10">
        <v>202500244657</v>
      </c>
      <c r="K89" s="8">
        <v>10</v>
      </c>
      <c r="L89" s="8">
        <v>10</v>
      </c>
    </row>
    <row r="90" spans="1:12" x14ac:dyDescent="0.25">
      <c r="A90" s="8">
        <v>68</v>
      </c>
      <c r="B90" s="9">
        <v>45939</v>
      </c>
      <c r="C90" s="8" t="s">
        <v>295</v>
      </c>
      <c r="D90" s="8" t="s">
        <v>296</v>
      </c>
      <c r="E90" s="8" t="s">
        <v>297</v>
      </c>
      <c r="F90" s="8" t="s">
        <v>165</v>
      </c>
      <c r="G90" s="8" t="s">
        <v>220</v>
      </c>
      <c r="H90" s="8" t="s">
        <v>220</v>
      </c>
      <c r="I90" s="8" t="s">
        <v>96</v>
      </c>
      <c r="J90" s="10">
        <v>202500236373</v>
      </c>
      <c r="K90" s="8">
        <v>10</v>
      </c>
      <c r="L90" s="8">
        <v>10</v>
      </c>
    </row>
    <row r="91" spans="1:12" x14ac:dyDescent="0.25">
      <c r="A91" s="8">
        <v>69</v>
      </c>
      <c r="B91" s="9">
        <v>45975</v>
      </c>
      <c r="C91" s="8" t="s">
        <v>298</v>
      </c>
      <c r="D91" s="8" t="s">
        <v>299</v>
      </c>
      <c r="E91" s="8" t="s">
        <v>300</v>
      </c>
      <c r="F91" s="8" t="s">
        <v>165</v>
      </c>
      <c r="G91" s="8" t="s">
        <v>171</v>
      </c>
      <c r="H91" s="8" t="s">
        <v>189</v>
      </c>
      <c r="I91" s="8" t="s">
        <v>96</v>
      </c>
      <c r="J91" s="10">
        <v>202500266515</v>
      </c>
      <c r="K91" s="8">
        <v>12</v>
      </c>
      <c r="L91" s="8">
        <v>12</v>
      </c>
    </row>
    <row r="92" spans="1:12" x14ac:dyDescent="0.25">
      <c r="A92" s="8">
        <v>70</v>
      </c>
      <c r="B92" s="9">
        <v>45939</v>
      </c>
      <c r="C92" s="8" t="s">
        <v>301</v>
      </c>
      <c r="D92" s="8" t="s">
        <v>302</v>
      </c>
      <c r="E92" s="8" t="s">
        <v>303</v>
      </c>
      <c r="F92" s="8" t="s">
        <v>16</v>
      </c>
      <c r="G92" s="8" t="s">
        <v>16</v>
      </c>
      <c r="H92" s="8" t="s">
        <v>304</v>
      </c>
      <c r="I92" s="8" t="s">
        <v>43</v>
      </c>
      <c r="J92" s="10">
        <v>202500236362</v>
      </c>
      <c r="K92" s="8">
        <v>36</v>
      </c>
      <c r="L92" s="8">
        <v>36</v>
      </c>
    </row>
    <row r="93" spans="1:12" x14ac:dyDescent="0.25">
      <c r="A93" s="8">
        <v>71</v>
      </c>
      <c r="B93" s="9">
        <v>45958</v>
      </c>
      <c r="C93" s="8" t="s">
        <v>305</v>
      </c>
      <c r="D93" s="8" t="s">
        <v>306</v>
      </c>
      <c r="E93" s="8" t="s">
        <v>307</v>
      </c>
      <c r="F93" s="8" t="s">
        <v>16</v>
      </c>
      <c r="G93" s="8" t="s">
        <v>16</v>
      </c>
      <c r="H93" s="8" t="s">
        <v>58</v>
      </c>
      <c r="I93" s="8" t="s">
        <v>140</v>
      </c>
      <c r="J93" s="10">
        <v>202500252085</v>
      </c>
      <c r="K93" s="8">
        <v>10</v>
      </c>
      <c r="L93" s="8">
        <v>10</v>
      </c>
    </row>
    <row r="94" spans="1:12" x14ac:dyDescent="0.25">
      <c r="A94" s="12">
        <v>72</v>
      </c>
      <c r="B94" s="11">
        <v>46009</v>
      </c>
      <c r="C94" s="12" t="s">
        <v>308</v>
      </c>
      <c r="D94" s="12" t="s">
        <v>309</v>
      </c>
      <c r="E94" s="12" t="s">
        <v>308</v>
      </c>
      <c r="F94" s="12" t="s">
        <v>16</v>
      </c>
      <c r="G94" s="12" t="s">
        <v>16</v>
      </c>
      <c r="H94" s="12" t="s">
        <v>310</v>
      </c>
      <c r="I94" s="12" t="s">
        <v>96</v>
      </c>
      <c r="J94" s="13">
        <v>202500293060</v>
      </c>
      <c r="K94" s="12">
        <v>48</v>
      </c>
      <c r="L94" s="12">
        <v>47</v>
      </c>
    </row>
    <row r="95" spans="1:12" x14ac:dyDescent="0.25">
      <c r="A95" s="8">
        <v>73</v>
      </c>
      <c r="B95" s="9">
        <v>46009</v>
      </c>
      <c r="C95" s="8" t="s">
        <v>311</v>
      </c>
      <c r="D95" s="8" t="s">
        <v>312</v>
      </c>
      <c r="E95" s="8" t="s">
        <v>313</v>
      </c>
      <c r="F95" s="8" t="s">
        <v>16</v>
      </c>
      <c r="G95" s="8" t="s">
        <v>16</v>
      </c>
      <c r="H95" s="8" t="s">
        <v>314</v>
      </c>
      <c r="I95" s="8" t="s">
        <v>96</v>
      </c>
      <c r="J95" s="10">
        <v>202500293034</v>
      </c>
      <c r="K95" s="8">
        <v>28</v>
      </c>
      <c r="L95" s="8">
        <v>28</v>
      </c>
    </row>
    <row r="96" spans="1:12" x14ac:dyDescent="0.25">
      <c r="A96" s="8">
        <v>74</v>
      </c>
      <c r="B96" s="9">
        <v>46009</v>
      </c>
      <c r="C96" s="8" t="s">
        <v>315</v>
      </c>
      <c r="D96" s="8" t="s">
        <v>316</v>
      </c>
      <c r="E96" s="8" t="s">
        <v>317</v>
      </c>
      <c r="F96" s="8" t="s">
        <v>16</v>
      </c>
      <c r="G96" s="8" t="s">
        <v>16</v>
      </c>
      <c r="H96" s="8" t="s">
        <v>310</v>
      </c>
      <c r="I96" s="8" t="s">
        <v>96</v>
      </c>
      <c r="J96" s="10">
        <v>202500293052</v>
      </c>
      <c r="K96" s="8">
        <v>10</v>
      </c>
      <c r="L96" s="8">
        <v>10</v>
      </c>
    </row>
    <row r="97" spans="1:12" x14ac:dyDescent="0.25">
      <c r="A97" s="8">
        <v>75</v>
      </c>
      <c r="B97" s="9">
        <v>46020</v>
      </c>
      <c r="C97" s="8" t="s">
        <v>305</v>
      </c>
      <c r="D97" s="8" t="s">
        <v>318</v>
      </c>
      <c r="E97" s="8" t="s">
        <v>319</v>
      </c>
      <c r="F97" s="8" t="s">
        <v>16</v>
      </c>
      <c r="G97" s="8" t="s">
        <v>16</v>
      </c>
      <c r="H97" s="8" t="s">
        <v>310</v>
      </c>
      <c r="I97" s="8" t="s">
        <v>96</v>
      </c>
      <c r="J97" s="10">
        <v>202500299992</v>
      </c>
      <c r="K97" s="8">
        <v>11</v>
      </c>
      <c r="L97" s="8">
        <v>11</v>
      </c>
    </row>
    <row r="98" spans="1:12" x14ac:dyDescent="0.25">
      <c r="A98" s="8">
        <v>76</v>
      </c>
      <c r="B98" s="9">
        <v>46030</v>
      </c>
      <c r="C98" s="8" t="s">
        <v>320</v>
      </c>
      <c r="D98" s="8" t="s">
        <v>321</v>
      </c>
      <c r="E98" s="8" t="s">
        <v>322</v>
      </c>
      <c r="F98" s="8" t="s">
        <v>16</v>
      </c>
      <c r="G98" s="8" t="s">
        <v>16</v>
      </c>
      <c r="H98" s="8" t="s">
        <v>314</v>
      </c>
      <c r="I98" s="8" t="s">
        <v>43</v>
      </c>
      <c r="J98" s="10">
        <v>202600003040</v>
      </c>
      <c r="K98" s="8">
        <v>20</v>
      </c>
      <c r="L98" s="8">
        <v>20</v>
      </c>
    </row>
    <row r="99" spans="1:12" x14ac:dyDescent="0.25">
      <c r="A99" s="8">
        <v>77</v>
      </c>
      <c r="B99" s="9">
        <v>46030</v>
      </c>
      <c r="C99" s="8" t="s">
        <v>17</v>
      </c>
      <c r="D99" s="8" t="s">
        <v>323</v>
      </c>
      <c r="E99" s="8" t="s">
        <v>324</v>
      </c>
      <c r="F99" s="8" t="s">
        <v>16</v>
      </c>
      <c r="G99" s="8" t="s">
        <v>16</v>
      </c>
      <c r="H99" s="8" t="s">
        <v>325</v>
      </c>
      <c r="I99" s="8" t="s">
        <v>96</v>
      </c>
      <c r="J99" s="10">
        <v>202600003045</v>
      </c>
      <c r="K99" s="8">
        <v>17</v>
      </c>
      <c r="L99" s="8">
        <v>17</v>
      </c>
    </row>
    <row r="100" spans="1:12" x14ac:dyDescent="0.25">
      <c r="A100" s="8">
        <v>78</v>
      </c>
      <c r="B100" s="9">
        <v>46036</v>
      </c>
      <c r="C100" s="8" t="s">
        <v>17</v>
      </c>
      <c r="D100" s="8" t="s">
        <v>326</v>
      </c>
      <c r="E100" s="8" t="s">
        <v>327</v>
      </c>
      <c r="F100" s="8" t="s">
        <v>16</v>
      </c>
      <c r="G100" s="8" t="s">
        <v>16</v>
      </c>
      <c r="H100" s="8" t="s">
        <v>310</v>
      </c>
      <c r="I100" s="8" t="s">
        <v>96</v>
      </c>
      <c r="J100" s="10">
        <v>202600003049</v>
      </c>
      <c r="K100" s="8">
        <v>3</v>
      </c>
      <c r="L100" s="8">
        <v>3</v>
      </c>
    </row>
    <row r="101" spans="1:12" x14ac:dyDescent="0.25">
      <c r="A101" s="8">
        <v>79</v>
      </c>
      <c r="B101" s="9">
        <v>46042</v>
      </c>
      <c r="C101" s="8" t="s">
        <v>328</v>
      </c>
      <c r="D101" s="8" t="s">
        <v>329</v>
      </c>
      <c r="E101" s="8" t="s">
        <v>330</v>
      </c>
      <c r="F101" s="8" t="s">
        <v>16</v>
      </c>
      <c r="G101" s="8" t="s">
        <v>16</v>
      </c>
      <c r="H101" s="8" t="s">
        <v>331</v>
      </c>
      <c r="I101" s="8" t="s">
        <v>43</v>
      </c>
      <c r="J101" s="10">
        <v>202600013529</v>
      </c>
      <c r="K101" s="8">
        <v>14</v>
      </c>
      <c r="L101" s="8">
        <v>14</v>
      </c>
    </row>
    <row r="102" spans="1:12" x14ac:dyDescent="0.25">
      <c r="A102" s="8">
        <v>80</v>
      </c>
      <c r="B102" s="9">
        <v>46065</v>
      </c>
      <c r="C102" s="8" t="s">
        <v>332</v>
      </c>
      <c r="D102" s="8" t="s">
        <v>333</v>
      </c>
      <c r="E102" s="8" t="s">
        <v>334</v>
      </c>
      <c r="F102" s="8" t="s">
        <v>16</v>
      </c>
      <c r="G102" s="8" t="s">
        <v>16</v>
      </c>
      <c r="H102" s="8" t="s">
        <v>304</v>
      </c>
      <c r="I102" s="8" t="s">
        <v>43</v>
      </c>
      <c r="J102" s="10">
        <v>202600023929</v>
      </c>
      <c r="K102" s="8">
        <v>10</v>
      </c>
      <c r="L102" s="8">
        <v>10</v>
      </c>
    </row>
    <row r="103" spans="1:12" x14ac:dyDescent="0.25">
      <c r="A103" s="8">
        <v>81</v>
      </c>
      <c r="B103" s="9">
        <v>46059</v>
      </c>
      <c r="C103" s="8" t="s">
        <v>68</v>
      </c>
      <c r="D103" s="8" t="s">
        <v>69</v>
      </c>
      <c r="E103" s="8" t="s">
        <v>335</v>
      </c>
      <c r="F103" s="8" t="s">
        <v>16</v>
      </c>
      <c r="G103" s="8" t="s">
        <v>16</v>
      </c>
      <c r="H103" s="8" t="s">
        <v>67</v>
      </c>
      <c r="I103" s="8" t="s">
        <v>96</v>
      </c>
      <c r="J103" s="10">
        <v>202600022248</v>
      </c>
      <c r="K103" s="8">
        <v>10</v>
      </c>
      <c r="L103" s="8">
        <v>10</v>
      </c>
    </row>
    <row r="104" spans="1:12" x14ac:dyDescent="0.25">
      <c r="A104" s="8">
        <v>82</v>
      </c>
      <c r="B104" s="9">
        <v>46070</v>
      </c>
      <c r="C104" s="8" t="s">
        <v>17</v>
      </c>
      <c r="D104" s="8" t="s">
        <v>336</v>
      </c>
      <c r="E104" s="8" t="s">
        <v>337</v>
      </c>
      <c r="F104" s="8" t="s">
        <v>16</v>
      </c>
      <c r="G104" s="8" t="s">
        <v>16</v>
      </c>
      <c r="H104" s="8" t="s">
        <v>16</v>
      </c>
      <c r="I104" s="8" t="s">
        <v>140</v>
      </c>
      <c r="J104" s="10">
        <v>202600022916</v>
      </c>
      <c r="K104" s="8">
        <v>6</v>
      </c>
      <c r="L104" s="8">
        <v>6</v>
      </c>
    </row>
    <row r="105" spans="1:12" x14ac:dyDescent="0.25">
      <c r="A105" s="8">
        <v>83</v>
      </c>
      <c r="B105" s="9">
        <v>46069</v>
      </c>
      <c r="C105" s="8" t="s">
        <v>338</v>
      </c>
      <c r="D105" s="8" t="s">
        <v>339</v>
      </c>
      <c r="E105" s="8" t="s">
        <v>340</v>
      </c>
      <c r="F105" s="8" t="s">
        <v>16</v>
      </c>
      <c r="G105" s="8" t="s">
        <v>341</v>
      </c>
      <c r="H105" s="8" t="s">
        <v>21</v>
      </c>
      <c r="I105" s="8" t="s">
        <v>43</v>
      </c>
      <c r="J105" s="10">
        <v>202600022917</v>
      </c>
      <c r="K105" s="8">
        <v>12</v>
      </c>
      <c r="L105" s="8">
        <v>12</v>
      </c>
    </row>
    <row r="106" spans="1:12" x14ac:dyDescent="0.25">
      <c r="A106" s="8">
        <v>84</v>
      </c>
      <c r="B106" s="9">
        <v>46071</v>
      </c>
      <c r="C106" s="8" t="s">
        <v>342</v>
      </c>
      <c r="D106" s="8" t="s">
        <v>343</v>
      </c>
      <c r="E106" s="8" t="s">
        <v>344</v>
      </c>
      <c r="F106" s="8" t="s">
        <v>16</v>
      </c>
      <c r="G106" s="8" t="s">
        <v>16</v>
      </c>
      <c r="H106" s="8" t="s">
        <v>64</v>
      </c>
      <c r="I106" s="8" t="s">
        <v>43</v>
      </c>
      <c r="J106" s="10">
        <v>202600022919</v>
      </c>
      <c r="K106" s="8">
        <v>12</v>
      </c>
      <c r="L106" s="8">
        <v>12</v>
      </c>
    </row>
    <row r="107" spans="1:12" x14ac:dyDescent="0.25">
      <c r="A107" s="8">
        <v>85</v>
      </c>
      <c r="B107" s="9">
        <v>46072</v>
      </c>
      <c r="C107" s="8" t="s">
        <v>62</v>
      </c>
      <c r="D107" s="8" t="s">
        <v>345</v>
      </c>
      <c r="E107" s="8" t="s">
        <v>346</v>
      </c>
      <c r="F107" s="8" t="s">
        <v>16</v>
      </c>
      <c r="G107" s="8" t="s">
        <v>33</v>
      </c>
      <c r="H107" s="8" t="s">
        <v>33</v>
      </c>
      <c r="I107" s="8" t="s">
        <v>96</v>
      </c>
      <c r="J107" s="10">
        <v>202600022921</v>
      </c>
      <c r="K107" s="8">
        <v>12</v>
      </c>
      <c r="L107" s="8">
        <v>12</v>
      </c>
    </row>
    <row r="108" spans="1:12" x14ac:dyDescent="0.25">
      <c r="A108" s="8">
        <v>86</v>
      </c>
      <c r="B108" s="9">
        <v>46072</v>
      </c>
      <c r="C108" s="8" t="s">
        <v>347</v>
      </c>
      <c r="D108" s="8" t="s">
        <v>348</v>
      </c>
      <c r="E108" s="8" t="s">
        <v>349</v>
      </c>
      <c r="F108" s="8" t="s">
        <v>16</v>
      </c>
      <c r="G108" s="8" t="s">
        <v>33</v>
      </c>
      <c r="H108" s="8" t="s">
        <v>350</v>
      </c>
      <c r="I108" s="8" t="s">
        <v>43</v>
      </c>
      <c r="J108" s="10">
        <v>202600022922</v>
      </c>
      <c r="K108" s="8">
        <v>8</v>
      </c>
      <c r="L108" s="8">
        <v>8</v>
      </c>
    </row>
    <row r="109" spans="1:12" x14ac:dyDescent="0.25">
      <c r="A109" s="8">
        <v>87</v>
      </c>
      <c r="B109" s="9">
        <v>46071</v>
      </c>
      <c r="C109" s="8" t="s">
        <v>351</v>
      </c>
      <c r="D109" s="8" t="s">
        <v>352</v>
      </c>
      <c r="E109" s="8" t="s">
        <v>353</v>
      </c>
      <c r="F109" s="8" t="s">
        <v>16</v>
      </c>
      <c r="G109" s="8" t="s">
        <v>60</v>
      </c>
      <c r="H109" s="8" t="s">
        <v>61</v>
      </c>
      <c r="I109" s="8" t="s">
        <v>96</v>
      </c>
      <c r="J109" s="10">
        <v>202600022924</v>
      </c>
      <c r="K109" s="8">
        <v>16</v>
      </c>
      <c r="L109" s="8">
        <v>16</v>
      </c>
    </row>
    <row r="110" spans="1:12" x14ac:dyDescent="0.25">
      <c r="A110" s="8">
        <v>88</v>
      </c>
      <c r="B110" s="9">
        <v>46071</v>
      </c>
      <c r="C110" s="8" t="s">
        <v>65</v>
      </c>
      <c r="D110" s="8" t="s">
        <v>66</v>
      </c>
      <c r="E110" s="8" t="s">
        <v>354</v>
      </c>
      <c r="F110" s="8" t="s">
        <v>16</v>
      </c>
      <c r="G110" s="8" t="s">
        <v>16</v>
      </c>
      <c r="H110" s="8" t="s">
        <v>64</v>
      </c>
      <c r="I110" s="8" t="s">
        <v>43</v>
      </c>
      <c r="J110" s="10">
        <v>202600022925</v>
      </c>
      <c r="K110" s="8">
        <v>16</v>
      </c>
      <c r="L110" s="8">
        <v>16</v>
      </c>
    </row>
    <row r="111" spans="1:12" x14ac:dyDescent="0.25">
      <c r="A111" s="8">
        <v>89</v>
      </c>
      <c r="B111" s="9">
        <v>46070</v>
      </c>
      <c r="C111" s="8" t="s">
        <v>355</v>
      </c>
      <c r="D111" s="8" t="s">
        <v>356</v>
      </c>
      <c r="E111" s="8" t="s">
        <v>357</v>
      </c>
      <c r="F111" s="8" t="s">
        <v>16</v>
      </c>
      <c r="G111" s="8" t="s">
        <v>16</v>
      </c>
      <c r="H111" s="8" t="s">
        <v>16</v>
      </c>
      <c r="I111" s="8" t="s">
        <v>140</v>
      </c>
      <c r="J111" s="10">
        <v>202600022926</v>
      </c>
      <c r="K111" s="8">
        <v>16</v>
      </c>
      <c r="L111" s="8">
        <v>16</v>
      </c>
    </row>
    <row r="112" spans="1:12" x14ac:dyDescent="0.25">
      <c r="A112" s="8">
        <v>90</v>
      </c>
      <c r="B112" s="9">
        <v>46071</v>
      </c>
      <c r="C112" s="8" t="s">
        <v>358</v>
      </c>
      <c r="D112" s="8" t="s">
        <v>359</v>
      </c>
      <c r="E112" s="8" t="s">
        <v>360</v>
      </c>
      <c r="F112" s="8" t="s">
        <v>16</v>
      </c>
      <c r="G112" s="8" t="s">
        <v>16</v>
      </c>
      <c r="H112" s="8" t="s">
        <v>64</v>
      </c>
      <c r="I112" s="8" t="s">
        <v>96</v>
      </c>
      <c r="J112" s="10">
        <v>202600022931</v>
      </c>
      <c r="K112" s="8">
        <v>18</v>
      </c>
      <c r="L112" s="8">
        <v>18</v>
      </c>
    </row>
    <row r="113" spans="1:12" x14ac:dyDescent="0.25">
      <c r="A113" s="8">
        <v>91</v>
      </c>
      <c r="B113" s="9">
        <v>46069</v>
      </c>
      <c r="C113" s="8" t="s">
        <v>361</v>
      </c>
      <c r="D113" s="8" t="s">
        <v>362</v>
      </c>
      <c r="E113" s="8" t="s">
        <v>363</v>
      </c>
      <c r="F113" s="8" t="s">
        <v>16</v>
      </c>
      <c r="G113" s="8" t="s">
        <v>16</v>
      </c>
      <c r="H113" s="8" t="s">
        <v>67</v>
      </c>
      <c r="I113" s="8" t="s">
        <v>96</v>
      </c>
      <c r="J113" s="10">
        <v>202600022934</v>
      </c>
      <c r="K113" s="8">
        <v>12</v>
      </c>
      <c r="L113" s="8">
        <v>12</v>
      </c>
    </row>
    <row r="114" spans="1:12" x14ac:dyDescent="0.25">
      <c r="A114" s="8">
        <v>92</v>
      </c>
      <c r="B114" s="9">
        <v>46070</v>
      </c>
      <c r="C114" s="8" t="s">
        <v>364</v>
      </c>
      <c r="D114" s="8" t="s">
        <v>365</v>
      </c>
      <c r="E114" s="8" t="s">
        <v>366</v>
      </c>
      <c r="F114" s="8" t="s">
        <v>16</v>
      </c>
      <c r="G114" s="8" t="s">
        <v>16</v>
      </c>
      <c r="H114" s="8" t="s">
        <v>31</v>
      </c>
      <c r="I114" s="8" t="s">
        <v>43</v>
      </c>
      <c r="J114" s="10">
        <v>202600022936</v>
      </c>
      <c r="K114" s="8">
        <v>12</v>
      </c>
      <c r="L114" s="8">
        <v>12</v>
      </c>
    </row>
    <row r="115" spans="1:12" x14ac:dyDescent="0.25">
      <c r="A115" s="8">
        <v>93</v>
      </c>
      <c r="B115" s="9">
        <v>46069</v>
      </c>
      <c r="C115" s="8" t="s">
        <v>367</v>
      </c>
      <c r="D115" s="8" t="s">
        <v>368</v>
      </c>
      <c r="E115" s="8" t="s">
        <v>369</v>
      </c>
      <c r="F115" s="8" t="s">
        <v>16</v>
      </c>
      <c r="G115" s="8" t="s">
        <v>16</v>
      </c>
      <c r="H115" s="8" t="s">
        <v>67</v>
      </c>
      <c r="I115" s="8" t="s">
        <v>140</v>
      </c>
      <c r="J115" s="10">
        <v>202600022938</v>
      </c>
      <c r="K115" s="8">
        <v>20</v>
      </c>
      <c r="L115" s="8">
        <v>20</v>
      </c>
    </row>
    <row r="116" spans="1:12" x14ac:dyDescent="0.25">
      <c r="A116" s="8">
        <v>94</v>
      </c>
      <c r="B116" s="9">
        <v>46071</v>
      </c>
      <c r="C116" s="8" t="s">
        <v>18</v>
      </c>
      <c r="D116" s="8" t="s">
        <v>370</v>
      </c>
      <c r="E116" s="8" t="s">
        <v>371</v>
      </c>
      <c r="F116" s="8" t="s">
        <v>16</v>
      </c>
      <c r="G116" s="8" t="s">
        <v>60</v>
      </c>
      <c r="H116" s="8" t="s">
        <v>61</v>
      </c>
      <c r="I116" s="8" t="s">
        <v>96</v>
      </c>
      <c r="J116" s="10">
        <v>202600022939</v>
      </c>
      <c r="K116" s="8">
        <v>20</v>
      </c>
      <c r="L116" s="8">
        <v>20</v>
      </c>
    </row>
    <row r="117" spans="1:12" x14ac:dyDescent="0.25">
      <c r="A117" s="8">
        <v>95</v>
      </c>
      <c r="B117" s="9">
        <v>46072</v>
      </c>
      <c r="C117" s="8" t="s">
        <v>372</v>
      </c>
      <c r="D117" s="8" t="s">
        <v>373</v>
      </c>
      <c r="E117" s="8" t="s">
        <v>374</v>
      </c>
      <c r="F117" s="8" t="s">
        <v>16</v>
      </c>
      <c r="G117" s="8" t="s">
        <v>32</v>
      </c>
      <c r="H117" s="8" t="s">
        <v>375</v>
      </c>
      <c r="I117" s="8" t="s">
        <v>43</v>
      </c>
      <c r="J117" s="10">
        <v>202600022940</v>
      </c>
      <c r="K117" s="8">
        <v>10</v>
      </c>
      <c r="L117" s="8">
        <v>10</v>
      </c>
    </row>
    <row r="118" spans="1:12" x14ac:dyDescent="0.25">
      <c r="A118" s="8">
        <v>96</v>
      </c>
      <c r="B118" s="9">
        <v>46070</v>
      </c>
      <c r="C118" s="8" t="s">
        <v>17</v>
      </c>
      <c r="D118" s="8" t="s">
        <v>376</v>
      </c>
      <c r="E118" s="8" t="s">
        <v>377</v>
      </c>
      <c r="F118" s="8" t="s">
        <v>16</v>
      </c>
      <c r="G118" s="8" t="s">
        <v>16</v>
      </c>
      <c r="H118" s="8" t="s">
        <v>63</v>
      </c>
      <c r="I118" s="8" t="s">
        <v>96</v>
      </c>
      <c r="J118" s="10">
        <v>202600022941</v>
      </c>
      <c r="K118" s="8">
        <v>10</v>
      </c>
      <c r="L118" s="8">
        <v>10</v>
      </c>
    </row>
    <row r="119" spans="1:12" x14ac:dyDescent="0.25">
      <c r="A119" s="8">
        <v>97</v>
      </c>
      <c r="B119" s="9">
        <v>46069</v>
      </c>
      <c r="C119" s="8" t="s">
        <v>17</v>
      </c>
      <c r="D119" s="8" t="s">
        <v>378</v>
      </c>
      <c r="E119" s="8" t="s">
        <v>379</v>
      </c>
      <c r="F119" s="8" t="s">
        <v>16</v>
      </c>
      <c r="G119" s="8" t="s">
        <v>341</v>
      </c>
      <c r="H119" s="8" t="s">
        <v>21</v>
      </c>
      <c r="I119" s="8" t="s">
        <v>43</v>
      </c>
      <c r="J119" s="10">
        <v>202600022944</v>
      </c>
      <c r="K119" s="8">
        <v>12</v>
      </c>
      <c r="L119" s="8">
        <v>12</v>
      </c>
    </row>
    <row r="120" spans="1:12" x14ac:dyDescent="0.25">
      <c r="A120" s="8">
        <v>98</v>
      </c>
      <c r="B120" s="9">
        <v>46070</v>
      </c>
      <c r="C120" s="8" t="s">
        <v>17</v>
      </c>
      <c r="D120" s="8" t="s">
        <v>380</v>
      </c>
      <c r="E120" s="8" t="s">
        <v>381</v>
      </c>
      <c r="F120" s="8" t="s">
        <v>16</v>
      </c>
      <c r="G120" s="8" t="s">
        <v>16</v>
      </c>
      <c r="H120" s="8" t="s">
        <v>26</v>
      </c>
      <c r="I120" s="8" t="s">
        <v>140</v>
      </c>
      <c r="J120" s="10">
        <v>202600022945</v>
      </c>
      <c r="K120" s="8">
        <v>14</v>
      </c>
      <c r="L120" s="8">
        <v>14</v>
      </c>
    </row>
    <row r="121" spans="1:12" x14ac:dyDescent="0.25">
      <c r="A121" s="8">
        <v>99</v>
      </c>
      <c r="B121" s="9">
        <v>46072</v>
      </c>
      <c r="C121" s="8" t="s">
        <v>382</v>
      </c>
      <c r="D121" s="8" t="s">
        <v>383</v>
      </c>
      <c r="E121" s="8" t="s">
        <v>384</v>
      </c>
      <c r="F121" s="8" t="s">
        <v>16</v>
      </c>
      <c r="G121" s="8" t="s">
        <v>16</v>
      </c>
      <c r="H121" s="8" t="s">
        <v>385</v>
      </c>
      <c r="I121" s="8" t="s">
        <v>43</v>
      </c>
      <c r="J121" s="10">
        <v>202600025152</v>
      </c>
      <c r="K121" s="8">
        <v>10</v>
      </c>
      <c r="L121" s="8">
        <v>10</v>
      </c>
    </row>
    <row r="122" spans="1:12" x14ac:dyDescent="0.25">
      <c r="A122" s="8">
        <v>100</v>
      </c>
      <c r="B122" s="9">
        <v>46059</v>
      </c>
      <c r="C122" s="8" t="s">
        <v>386</v>
      </c>
      <c r="D122" s="8" t="s">
        <v>387</v>
      </c>
      <c r="E122" s="8" t="s">
        <v>388</v>
      </c>
      <c r="F122" s="8" t="s">
        <v>16</v>
      </c>
      <c r="G122" s="8" t="s">
        <v>16</v>
      </c>
      <c r="H122" s="8" t="s">
        <v>67</v>
      </c>
      <c r="I122" s="8" t="s">
        <v>43</v>
      </c>
      <c r="J122" s="10">
        <v>202600025136</v>
      </c>
      <c r="K122" s="8">
        <v>10</v>
      </c>
      <c r="L122" s="8">
        <v>10</v>
      </c>
    </row>
    <row r="123" spans="1:12" x14ac:dyDescent="0.25">
      <c r="A123" s="8">
        <v>101</v>
      </c>
      <c r="B123" s="9">
        <v>46059</v>
      </c>
      <c r="C123" s="8" t="s">
        <v>389</v>
      </c>
      <c r="D123" s="8" t="s">
        <v>390</v>
      </c>
      <c r="E123" s="8" t="s">
        <v>391</v>
      </c>
      <c r="F123" s="8" t="s">
        <v>16</v>
      </c>
      <c r="G123" s="8" t="s">
        <v>16</v>
      </c>
      <c r="H123" s="8" t="s">
        <v>26</v>
      </c>
      <c r="I123" s="8" t="s">
        <v>140</v>
      </c>
      <c r="J123" s="10">
        <v>202600027672</v>
      </c>
      <c r="K123" s="8">
        <v>10</v>
      </c>
      <c r="L123" s="8">
        <v>10</v>
      </c>
    </row>
    <row r="124" spans="1:12" x14ac:dyDescent="0.25">
      <c r="A124" s="8">
        <v>102</v>
      </c>
      <c r="B124" s="9">
        <v>46059</v>
      </c>
      <c r="C124" s="8" t="s">
        <v>386</v>
      </c>
      <c r="D124" s="8" t="s">
        <v>387</v>
      </c>
      <c r="E124" s="8" t="s">
        <v>388</v>
      </c>
      <c r="F124" s="8" t="s">
        <v>16</v>
      </c>
      <c r="G124" s="8" t="s">
        <v>16</v>
      </c>
      <c r="H124" s="8" t="s">
        <v>67</v>
      </c>
      <c r="I124" s="8" t="s">
        <v>43</v>
      </c>
      <c r="J124" s="10">
        <v>202600025136</v>
      </c>
      <c r="K124" s="8">
        <v>10</v>
      </c>
      <c r="L124" s="8">
        <v>10</v>
      </c>
    </row>
    <row r="125" spans="1:12" x14ac:dyDescent="0.25">
      <c r="A125" s="8">
        <v>103</v>
      </c>
      <c r="B125" s="9">
        <v>46100</v>
      </c>
      <c r="C125" s="8" t="s">
        <v>59</v>
      </c>
      <c r="D125" s="8" t="s">
        <v>392</v>
      </c>
      <c r="E125" s="8" t="s">
        <v>393</v>
      </c>
      <c r="F125" s="8" t="s">
        <v>16</v>
      </c>
      <c r="G125" s="8" t="s">
        <v>341</v>
      </c>
      <c r="H125" s="8" t="s">
        <v>394</v>
      </c>
      <c r="I125" s="8" t="s">
        <v>96</v>
      </c>
      <c r="J125" s="10">
        <v>202600059184</v>
      </c>
      <c r="K125" s="8">
        <v>6</v>
      </c>
      <c r="L125" s="8">
        <v>6</v>
      </c>
    </row>
    <row r="126" spans="1:12" x14ac:dyDescent="0.25">
      <c r="A126" s="8">
        <v>104</v>
      </c>
      <c r="B126" s="9">
        <v>46100</v>
      </c>
      <c r="C126" s="8" t="s">
        <v>395</v>
      </c>
      <c r="D126" s="8" t="s">
        <v>396</v>
      </c>
      <c r="E126" s="8" t="s">
        <v>397</v>
      </c>
      <c r="F126" s="8" t="s">
        <v>16</v>
      </c>
      <c r="G126" s="8" t="s">
        <v>16</v>
      </c>
      <c r="H126" s="8" t="s">
        <v>64</v>
      </c>
      <c r="I126" s="8" t="s">
        <v>96</v>
      </c>
      <c r="J126" s="10">
        <v>202600059207</v>
      </c>
      <c r="K126" s="8">
        <v>13</v>
      </c>
      <c r="L126" s="8">
        <v>13</v>
      </c>
    </row>
    <row r="127" spans="1:12" x14ac:dyDescent="0.25">
      <c r="A127" s="8">
        <v>105</v>
      </c>
      <c r="B127" s="9">
        <v>46045</v>
      </c>
      <c r="C127" s="8" t="s">
        <v>398</v>
      </c>
      <c r="D127" s="8" t="s">
        <v>399</v>
      </c>
      <c r="E127" s="8" t="s">
        <v>400</v>
      </c>
      <c r="F127" s="8" t="s">
        <v>36</v>
      </c>
      <c r="G127" s="8" t="s">
        <v>401</v>
      </c>
      <c r="H127" s="8" t="s">
        <v>402</v>
      </c>
      <c r="I127" s="8" t="s">
        <v>43</v>
      </c>
      <c r="J127" s="10">
        <v>202600008958</v>
      </c>
      <c r="K127" s="8">
        <v>2</v>
      </c>
      <c r="L127" s="8">
        <v>2</v>
      </c>
    </row>
    <row r="128" spans="1:12" x14ac:dyDescent="0.25">
      <c r="A128" s="8">
        <v>106</v>
      </c>
      <c r="B128" s="9">
        <v>46070</v>
      </c>
      <c r="C128" s="8" t="s">
        <v>403</v>
      </c>
      <c r="D128" s="8" t="s">
        <v>404</v>
      </c>
      <c r="E128" s="8" t="s">
        <v>405</v>
      </c>
      <c r="F128" s="8" t="s">
        <v>36</v>
      </c>
      <c r="G128" s="8" t="s">
        <v>406</v>
      </c>
      <c r="H128" s="8" t="s">
        <v>407</v>
      </c>
      <c r="I128" s="8" t="s">
        <v>43</v>
      </c>
      <c r="J128" s="10">
        <v>202600033607</v>
      </c>
      <c r="K128" s="8">
        <v>12</v>
      </c>
      <c r="L128" s="8">
        <v>12</v>
      </c>
    </row>
    <row r="129" spans="1:12" x14ac:dyDescent="0.25">
      <c r="A129" s="8">
        <v>107</v>
      </c>
      <c r="B129" s="9">
        <v>46045</v>
      </c>
      <c r="C129" s="8" t="s">
        <v>408</v>
      </c>
      <c r="D129" s="8" t="s">
        <v>409</v>
      </c>
      <c r="E129" s="8" t="s">
        <v>410</v>
      </c>
      <c r="F129" s="8" t="s">
        <v>70</v>
      </c>
      <c r="G129" s="8" t="s">
        <v>411</v>
      </c>
      <c r="H129" s="8" t="s">
        <v>411</v>
      </c>
      <c r="I129" s="8" t="s">
        <v>43</v>
      </c>
      <c r="J129" s="10">
        <v>202600008285</v>
      </c>
      <c r="K129" s="8">
        <v>12</v>
      </c>
      <c r="L129" s="8">
        <v>12</v>
      </c>
    </row>
    <row r="130" spans="1:12" x14ac:dyDescent="0.25">
      <c r="A130" s="12">
        <v>108</v>
      </c>
      <c r="B130" s="11">
        <v>46045</v>
      </c>
      <c r="C130" s="12" t="s">
        <v>412</v>
      </c>
      <c r="D130" s="12" t="s">
        <v>413</v>
      </c>
      <c r="E130" s="12" t="s">
        <v>414</v>
      </c>
      <c r="F130" s="12" t="s">
        <v>70</v>
      </c>
      <c r="G130" s="12" t="s">
        <v>411</v>
      </c>
      <c r="H130" s="12" t="s">
        <v>411</v>
      </c>
      <c r="I130" s="12" t="s">
        <v>43</v>
      </c>
      <c r="J130" s="13">
        <v>202600008291</v>
      </c>
      <c r="K130" s="12">
        <v>6</v>
      </c>
      <c r="L130" s="12">
        <v>2</v>
      </c>
    </row>
    <row r="131" spans="1:12" x14ac:dyDescent="0.25">
      <c r="A131" s="8">
        <v>109</v>
      </c>
      <c r="B131" s="9">
        <v>46044</v>
      </c>
      <c r="C131" s="8" t="s">
        <v>415</v>
      </c>
      <c r="D131" s="8" t="s">
        <v>416</v>
      </c>
      <c r="E131" s="8" t="s">
        <v>417</v>
      </c>
      <c r="F131" s="8" t="s">
        <v>27</v>
      </c>
      <c r="G131" s="8" t="s">
        <v>71</v>
      </c>
      <c r="H131" s="8" t="s">
        <v>418</v>
      </c>
      <c r="I131" s="8" t="s">
        <v>43</v>
      </c>
      <c r="J131" s="10">
        <v>202600003656</v>
      </c>
      <c r="K131" s="8">
        <v>10</v>
      </c>
      <c r="L131" s="8">
        <v>10</v>
      </c>
    </row>
    <row r="132" spans="1:12" x14ac:dyDescent="0.25">
      <c r="A132" s="8">
        <v>110</v>
      </c>
      <c r="B132" s="9">
        <v>46057</v>
      </c>
      <c r="C132" s="8" t="s">
        <v>419</v>
      </c>
      <c r="D132" s="8" t="s">
        <v>420</v>
      </c>
      <c r="E132" s="8" t="s">
        <v>421</v>
      </c>
      <c r="F132" s="8" t="s">
        <v>27</v>
      </c>
      <c r="G132" s="8" t="s">
        <v>71</v>
      </c>
      <c r="H132" s="8" t="s">
        <v>71</v>
      </c>
      <c r="I132" s="8" t="s">
        <v>43</v>
      </c>
      <c r="J132" s="10">
        <v>202600023618</v>
      </c>
      <c r="K132" s="8">
        <v>10</v>
      </c>
      <c r="L132" s="8">
        <v>10</v>
      </c>
    </row>
    <row r="133" spans="1:12" x14ac:dyDescent="0.25">
      <c r="A133" s="8">
        <v>111</v>
      </c>
      <c r="B133" s="9">
        <v>46093</v>
      </c>
      <c r="C133" s="8" t="s">
        <v>422</v>
      </c>
      <c r="D133" s="8" t="s">
        <v>423</v>
      </c>
      <c r="E133" s="8" t="s">
        <v>424</v>
      </c>
      <c r="F133" s="8" t="s">
        <v>27</v>
      </c>
      <c r="G133" s="8" t="s">
        <v>71</v>
      </c>
      <c r="H133" s="8" t="s">
        <v>71</v>
      </c>
      <c r="I133" s="8" t="s">
        <v>96</v>
      </c>
      <c r="J133" s="10">
        <v>202600052141</v>
      </c>
      <c r="K133" s="8">
        <v>4</v>
      </c>
      <c r="L133" s="8">
        <v>4</v>
      </c>
    </row>
    <row r="134" spans="1:12" x14ac:dyDescent="0.25">
      <c r="A134" s="8">
        <v>112</v>
      </c>
      <c r="B134" s="9">
        <v>46093</v>
      </c>
      <c r="C134" s="8" t="s">
        <v>425</v>
      </c>
      <c r="D134" s="8" t="s">
        <v>426</v>
      </c>
      <c r="E134" s="8" t="s">
        <v>427</v>
      </c>
      <c r="F134" s="8" t="s">
        <v>27</v>
      </c>
      <c r="G134" s="8" t="s">
        <v>71</v>
      </c>
      <c r="H134" s="8" t="s">
        <v>71</v>
      </c>
      <c r="I134" s="8" t="s">
        <v>43</v>
      </c>
      <c r="J134" s="10">
        <v>202600055710</v>
      </c>
      <c r="K134" s="8">
        <v>8</v>
      </c>
      <c r="L134" s="8">
        <v>8</v>
      </c>
    </row>
    <row r="135" spans="1:12" x14ac:dyDescent="0.25">
      <c r="A135" s="8">
        <v>113</v>
      </c>
      <c r="B135" s="9">
        <v>46049</v>
      </c>
      <c r="C135" s="8" t="s">
        <v>428</v>
      </c>
      <c r="D135" s="8" t="s">
        <v>429</v>
      </c>
      <c r="E135" s="8" t="s">
        <v>430</v>
      </c>
      <c r="F135" s="8" t="s">
        <v>431</v>
      </c>
      <c r="G135" s="8" t="s">
        <v>431</v>
      </c>
      <c r="H135" s="8" t="s">
        <v>431</v>
      </c>
      <c r="I135" s="8" t="s">
        <v>96</v>
      </c>
      <c r="J135" s="10">
        <v>202600015173</v>
      </c>
      <c r="K135" s="8">
        <v>17</v>
      </c>
      <c r="L135" s="8">
        <v>17</v>
      </c>
    </row>
    <row r="136" spans="1:12" x14ac:dyDescent="0.25">
      <c r="A136" s="8">
        <v>114</v>
      </c>
      <c r="B136" s="9">
        <v>46049</v>
      </c>
      <c r="C136" s="8" t="s">
        <v>432</v>
      </c>
      <c r="D136" s="8" t="s">
        <v>433</v>
      </c>
      <c r="E136" s="8" t="s">
        <v>434</v>
      </c>
      <c r="F136" s="8" t="s">
        <v>431</v>
      </c>
      <c r="G136" s="8" t="s">
        <v>431</v>
      </c>
      <c r="H136" s="8" t="s">
        <v>431</v>
      </c>
      <c r="I136" s="8" t="s">
        <v>96</v>
      </c>
      <c r="J136" s="10">
        <v>202600015164</v>
      </c>
      <c r="K136" s="8">
        <v>8</v>
      </c>
      <c r="L136" s="8">
        <v>8</v>
      </c>
    </row>
    <row r="137" spans="1:12" x14ac:dyDescent="0.25">
      <c r="A137" s="8">
        <v>115</v>
      </c>
      <c r="B137" s="9">
        <v>46079</v>
      </c>
      <c r="C137" s="8" t="s">
        <v>435</v>
      </c>
      <c r="D137" s="8" t="s">
        <v>436</v>
      </c>
      <c r="E137" s="8" t="s">
        <v>437</v>
      </c>
      <c r="F137" s="8" t="s">
        <v>34</v>
      </c>
      <c r="G137" s="8" t="s">
        <v>34</v>
      </c>
      <c r="H137" s="8" t="s">
        <v>34</v>
      </c>
      <c r="I137" s="8" t="s">
        <v>43</v>
      </c>
      <c r="J137" s="10">
        <v>202600034812</v>
      </c>
      <c r="K137" s="8">
        <v>4</v>
      </c>
      <c r="L137" s="8">
        <v>4</v>
      </c>
    </row>
    <row r="138" spans="1:12" x14ac:dyDescent="0.25">
      <c r="A138" s="12">
        <v>116</v>
      </c>
      <c r="B138" s="11">
        <v>46043</v>
      </c>
      <c r="C138" s="12" t="s">
        <v>438</v>
      </c>
      <c r="D138" s="12" t="s">
        <v>439</v>
      </c>
      <c r="E138" s="12" t="s">
        <v>440</v>
      </c>
      <c r="F138" s="12" t="s">
        <v>441</v>
      </c>
      <c r="G138" s="12" t="s">
        <v>441</v>
      </c>
      <c r="H138" s="12" t="s">
        <v>42</v>
      </c>
      <c r="I138" s="12" t="s">
        <v>43</v>
      </c>
      <c r="J138" s="13">
        <v>202600014883</v>
      </c>
      <c r="K138" s="12">
        <v>18</v>
      </c>
      <c r="L138" s="12">
        <v>17</v>
      </c>
    </row>
    <row r="139" spans="1:12" x14ac:dyDescent="0.25">
      <c r="A139" s="8">
        <v>117</v>
      </c>
      <c r="B139" s="9">
        <v>46042</v>
      </c>
      <c r="C139" s="8" t="s">
        <v>442</v>
      </c>
      <c r="D139" s="8" t="s">
        <v>443</v>
      </c>
      <c r="E139" s="8" t="s">
        <v>444</v>
      </c>
      <c r="F139" s="8" t="s">
        <v>441</v>
      </c>
      <c r="G139" s="8" t="s">
        <v>441</v>
      </c>
      <c r="H139" s="8" t="s">
        <v>445</v>
      </c>
      <c r="I139" s="8" t="s">
        <v>43</v>
      </c>
      <c r="J139" s="10">
        <v>202600013619</v>
      </c>
      <c r="K139" s="8">
        <v>12</v>
      </c>
      <c r="L139" s="8">
        <v>12</v>
      </c>
    </row>
    <row r="140" spans="1:12" x14ac:dyDescent="0.25">
      <c r="A140" s="8">
        <v>118</v>
      </c>
      <c r="B140" s="9">
        <v>46094</v>
      </c>
      <c r="C140" s="8" t="s">
        <v>446</v>
      </c>
      <c r="D140" s="8" t="s">
        <v>447</v>
      </c>
      <c r="E140" s="8" t="s">
        <v>448</v>
      </c>
      <c r="F140" s="8" t="s">
        <v>441</v>
      </c>
      <c r="G140" s="8" t="s">
        <v>441</v>
      </c>
      <c r="H140" s="8" t="s">
        <v>42</v>
      </c>
      <c r="I140" s="8" t="s">
        <v>43</v>
      </c>
      <c r="J140" s="10">
        <v>202600056460</v>
      </c>
      <c r="K140" s="8">
        <v>11</v>
      </c>
      <c r="L140" s="8">
        <v>11</v>
      </c>
    </row>
    <row r="141" spans="1:12" x14ac:dyDescent="0.25">
      <c r="A141" s="8">
        <v>119</v>
      </c>
      <c r="B141" s="9">
        <v>46094</v>
      </c>
      <c r="C141" s="8" t="s">
        <v>449</v>
      </c>
      <c r="D141" s="8" t="s">
        <v>450</v>
      </c>
      <c r="E141" s="8" t="s">
        <v>451</v>
      </c>
      <c r="F141" s="8" t="s">
        <v>441</v>
      </c>
      <c r="G141" s="8" t="s">
        <v>441</v>
      </c>
      <c r="H141" s="8" t="s">
        <v>42</v>
      </c>
      <c r="I141" s="8" t="s">
        <v>43</v>
      </c>
      <c r="J141" s="10">
        <v>202600056443</v>
      </c>
      <c r="K141" s="8">
        <v>17</v>
      </c>
      <c r="L141" s="8">
        <v>17</v>
      </c>
    </row>
    <row r="142" spans="1:12" x14ac:dyDescent="0.25">
      <c r="A142" s="12">
        <v>120</v>
      </c>
      <c r="B142" s="11">
        <v>46036</v>
      </c>
      <c r="C142" s="12" t="s">
        <v>452</v>
      </c>
      <c r="D142" s="12" t="s">
        <v>453</v>
      </c>
      <c r="E142" s="12" t="s">
        <v>454</v>
      </c>
      <c r="F142" s="12" t="s">
        <v>19</v>
      </c>
      <c r="G142" s="12" t="s">
        <v>19</v>
      </c>
      <c r="H142" s="12" t="s">
        <v>19</v>
      </c>
      <c r="I142" s="12" t="s">
        <v>43</v>
      </c>
      <c r="J142" s="13">
        <v>202600001735</v>
      </c>
      <c r="K142" s="12">
        <v>7</v>
      </c>
      <c r="L142" s="12">
        <v>6</v>
      </c>
    </row>
    <row r="143" spans="1:12" x14ac:dyDescent="0.25">
      <c r="A143" s="8">
        <v>121</v>
      </c>
      <c r="B143" s="9">
        <v>46036</v>
      </c>
      <c r="C143" s="8" t="s">
        <v>455</v>
      </c>
      <c r="D143" s="8" t="s">
        <v>456</v>
      </c>
      <c r="E143" s="8" t="s">
        <v>457</v>
      </c>
      <c r="F143" s="8" t="s">
        <v>19</v>
      </c>
      <c r="G143" s="8" t="s">
        <v>19</v>
      </c>
      <c r="H143" s="8" t="s">
        <v>458</v>
      </c>
      <c r="I143" s="8" t="s">
        <v>43</v>
      </c>
      <c r="J143" s="10">
        <v>202600001743</v>
      </c>
      <c r="K143" s="8">
        <v>10</v>
      </c>
      <c r="L143" s="8">
        <v>10</v>
      </c>
    </row>
    <row r="144" spans="1:12" x14ac:dyDescent="0.25">
      <c r="A144" s="12">
        <v>122</v>
      </c>
      <c r="B144" s="11">
        <v>46066</v>
      </c>
      <c r="C144" s="12" t="s">
        <v>459</v>
      </c>
      <c r="D144" s="12" t="s">
        <v>460</v>
      </c>
      <c r="E144" s="12" t="s">
        <v>461</v>
      </c>
      <c r="F144" s="12" t="s">
        <v>19</v>
      </c>
      <c r="G144" s="12" t="s">
        <v>19</v>
      </c>
      <c r="H144" s="12" t="s">
        <v>37</v>
      </c>
      <c r="I144" s="12" t="s">
        <v>96</v>
      </c>
      <c r="J144" s="13">
        <v>202600032746</v>
      </c>
      <c r="K144" s="12">
        <v>10</v>
      </c>
      <c r="L144" s="12">
        <v>8</v>
      </c>
    </row>
    <row r="145" spans="1:12" x14ac:dyDescent="0.25">
      <c r="A145" s="8">
        <v>123</v>
      </c>
      <c r="B145" s="9" t="s">
        <v>462</v>
      </c>
      <c r="C145" s="8" t="s">
        <v>463</v>
      </c>
      <c r="D145" s="8" t="s">
        <v>464</v>
      </c>
      <c r="E145" s="8" t="s">
        <v>465</v>
      </c>
      <c r="F145" s="8" t="s">
        <v>28</v>
      </c>
      <c r="G145" s="8" t="s">
        <v>466</v>
      </c>
      <c r="H145" s="8" t="s">
        <v>467</v>
      </c>
      <c r="I145" s="8" t="s">
        <v>43</v>
      </c>
      <c r="J145" s="10">
        <v>202600009541</v>
      </c>
      <c r="K145" s="8">
        <v>1</v>
      </c>
      <c r="L145" s="8">
        <v>1</v>
      </c>
    </row>
    <row r="146" spans="1:12" x14ac:dyDescent="0.25">
      <c r="A146" s="8">
        <v>124</v>
      </c>
      <c r="B146" s="9" t="s">
        <v>462</v>
      </c>
      <c r="C146" s="8" t="s">
        <v>468</v>
      </c>
      <c r="D146" s="8" t="s">
        <v>469</v>
      </c>
      <c r="E146" s="8" t="s">
        <v>470</v>
      </c>
      <c r="F146" s="8" t="s">
        <v>28</v>
      </c>
      <c r="G146" s="8" t="s">
        <v>28</v>
      </c>
      <c r="H146" s="8" t="s">
        <v>28</v>
      </c>
      <c r="I146" s="8" t="s">
        <v>43</v>
      </c>
      <c r="J146" s="10">
        <v>202600009657</v>
      </c>
      <c r="K146" s="8">
        <v>8</v>
      </c>
      <c r="L146" s="8">
        <v>8</v>
      </c>
    </row>
    <row r="147" spans="1:12" x14ac:dyDescent="0.25">
      <c r="A147" s="8">
        <v>125</v>
      </c>
      <c r="B147" s="9" t="s">
        <v>471</v>
      </c>
      <c r="C147" s="8" t="s">
        <v>38</v>
      </c>
      <c r="D147" s="8" t="s">
        <v>472</v>
      </c>
      <c r="E147" s="8" t="s">
        <v>473</v>
      </c>
      <c r="F147" s="8" t="s">
        <v>28</v>
      </c>
      <c r="G147" s="8" t="s">
        <v>474</v>
      </c>
      <c r="H147" s="8" t="s">
        <v>474</v>
      </c>
      <c r="I147" s="8" t="s">
        <v>96</v>
      </c>
      <c r="J147" s="10">
        <v>202600009398</v>
      </c>
      <c r="K147" s="8">
        <v>6</v>
      </c>
      <c r="L147" s="8">
        <v>6</v>
      </c>
    </row>
    <row r="148" spans="1:12" x14ac:dyDescent="0.25">
      <c r="A148" s="8">
        <v>126</v>
      </c>
      <c r="B148" s="9" t="s">
        <v>471</v>
      </c>
      <c r="C148" s="8" t="s">
        <v>475</v>
      </c>
      <c r="D148" s="8" t="s">
        <v>476</v>
      </c>
      <c r="E148" s="8" t="s">
        <v>477</v>
      </c>
      <c r="F148" s="8" t="s">
        <v>28</v>
      </c>
      <c r="G148" s="8" t="s">
        <v>28</v>
      </c>
      <c r="H148" s="8" t="s">
        <v>28</v>
      </c>
      <c r="I148" s="8" t="s">
        <v>96</v>
      </c>
      <c r="J148" s="10">
        <v>202600009491</v>
      </c>
      <c r="K148" s="8">
        <v>10</v>
      </c>
      <c r="L148" s="8">
        <v>10</v>
      </c>
    </row>
  </sheetData>
  <autoFilter ref="A22:L148" xr:uid="{00000000-0001-0000-0000-000000000000}"/>
  <sortState xmlns:xlrd2="http://schemas.microsoft.com/office/spreadsheetml/2017/richdata2" ref="A23:L23">
    <sortCondition ref="F23"/>
  </sortState>
  <conditionalFormatting sqref="J49">
    <cfRule type="duplicateValues" dxfId="17" priority="17"/>
  </conditionalFormatting>
  <conditionalFormatting sqref="J49">
    <cfRule type="duplicateValues" dxfId="16" priority="18"/>
  </conditionalFormatting>
  <conditionalFormatting sqref="J49">
    <cfRule type="duplicateValues" dxfId="15" priority="16"/>
  </conditionalFormatting>
  <conditionalFormatting sqref="J94">
    <cfRule type="duplicateValues" dxfId="14" priority="14"/>
  </conditionalFormatting>
  <conditionalFormatting sqref="J94">
    <cfRule type="duplicateValues" dxfId="13" priority="15"/>
  </conditionalFormatting>
  <conditionalFormatting sqref="J94">
    <cfRule type="duplicateValues" dxfId="12" priority="13"/>
  </conditionalFormatting>
  <conditionalFormatting sqref="J130">
    <cfRule type="duplicateValues" dxfId="11" priority="11"/>
  </conditionalFormatting>
  <conditionalFormatting sqref="J130">
    <cfRule type="duplicateValues" dxfId="10" priority="12"/>
  </conditionalFormatting>
  <conditionalFormatting sqref="J130">
    <cfRule type="duplicateValues" dxfId="9" priority="10"/>
  </conditionalFormatting>
  <conditionalFormatting sqref="J138">
    <cfRule type="duplicateValues" dxfId="8" priority="8"/>
  </conditionalFormatting>
  <conditionalFormatting sqref="J138">
    <cfRule type="duplicateValues" dxfId="7" priority="9"/>
  </conditionalFormatting>
  <conditionalFormatting sqref="J138">
    <cfRule type="duplicateValues" dxfId="6" priority="7"/>
  </conditionalFormatting>
  <conditionalFormatting sqref="J142">
    <cfRule type="duplicateValues" dxfId="5" priority="5"/>
  </conditionalFormatting>
  <conditionalFormatting sqref="J142">
    <cfRule type="duplicateValues" dxfId="4" priority="6"/>
  </conditionalFormatting>
  <conditionalFormatting sqref="J142">
    <cfRule type="duplicateValues" dxfId="3" priority="4"/>
  </conditionalFormatting>
  <conditionalFormatting sqref="J144">
    <cfRule type="duplicateValues" dxfId="2" priority="2"/>
  </conditionalFormatting>
  <conditionalFormatting sqref="J144">
    <cfRule type="duplicateValues" dxfId="1" priority="3"/>
  </conditionalFormatting>
  <conditionalFormatting sqref="J144">
    <cfRule type="duplicateValues" dxfId="0" priority="1"/>
  </conditionalFormatting>
  <dataValidations disablePrompts="1" count="1">
    <dataValidation type="textLength" allowBlank="1" showInputMessage="1" showErrorMessage="1" errorTitle="expediente inexistente" error="mal digitado" sqref="J27 J34 J44 J48 J59:J89 J99:J100 J104 J107 J109 J111 J113 J117 J145 J147 J23" xr:uid="{BC14C25D-A036-4055-AD3F-DC89E906D5E1}">
      <formula1>12</formula1>
      <formula2>12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H4ZUARPRAJFR-101-389</_dlc_DocId>
    <_dlc_DocIdUrl xmlns="c9af1732-5c4a-47a8-8a40-65a3d58cbfeb">
      <Url>http://portal/seccion/centro_documental/hidrocarburos/_layouts/15/DocIdRedir.aspx?ID=H4ZUARPRAJFR-101-389</Url>
      <Description>H4ZUARPRAJFR-101-389</Description>
    </_dlc_DocIdUrl>
  </documentManagement>
</p:properties>
</file>

<file path=customXml/itemProps1.xml><?xml version="1.0" encoding="utf-8"?>
<ds:datastoreItem xmlns:ds="http://schemas.openxmlformats.org/officeDocument/2006/customXml" ds:itemID="{13CA300F-7390-4633-AD81-0E88C1180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f1732-5c4a-47a8-8a40-65a3d58cb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F8126-3E43-4B1B-BC94-189DF95528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30947D7-080C-45F1-8F60-68FD8C53F5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2A8C3D-C213-487A-AB08-B2454D3472FA}">
  <ds:schemaRefs>
    <ds:schemaRef ds:uri="http://schemas.microsoft.com/office/2006/metadata/properties"/>
    <ds:schemaRef ds:uri="http://schemas.microsoft.com/office/infopath/2007/PartnerControls"/>
    <ds:schemaRef ds:uri="c9af1732-5c4a-47a8-8a40-65a3d58cbf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 CONTROL METROLOGICO</vt:lpstr>
      <vt:lpstr>'RESULTADOS CONTROL METROLOGICO'!_Hlk98859989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Delmer Duber Becerra Rodriguez</dc:creator>
  <cp:lastModifiedBy>hp</cp:lastModifiedBy>
  <dcterms:created xsi:type="dcterms:W3CDTF">2022-07-27T01:02:11Z</dcterms:created>
  <dcterms:modified xsi:type="dcterms:W3CDTF">2026-04-30T22:09:08Z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1306e8ad-9185-4d7b-959e-e0a62bc00248</vt:lpwstr>
  </property>
</Properties>
</file>