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olors1.xml" ContentType="application/vnd.ms-office.chartcolorstyle+xml"/>
  <Override PartName="/xl/charts/style1.xml" ContentType="application/vnd.ms-office.chartstyle+xml"/>
  <Override PartName="/xl/charts/chart1.xml" ContentType="application/vnd.openxmlformats-officedocument.drawingml.chart+xml"/>
  <Override PartName="/docProps/core.xml" ContentType="application/vnd.openxmlformats-package.core-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salas\AppData\Local\Microsoft\Windows\INetCache\Content.Outlook\KYT10KCS\"/>
    </mc:Choice>
  </mc:AlternateContent>
  <xr:revisionPtr revIDLastSave="0" documentId="13_ncr:1_{7B28115F-C672-43C4-9AF3-BDDAA33E2438}" xr6:coauthVersionLast="36" xr6:coauthVersionMax="47" xr10:uidLastSave="{00000000-0000-0000-0000-000000000000}"/>
  <bookViews>
    <workbookView xWindow="0" yWindow="0" windowWidth="28800" windowHeight="11625" xr2:uid="{5E5B44FB-D424-46E9-8F35-861E777748E1}"/>
  </bookViews>
  <sheets>
    <sheet name="RESULTADOS" sheetId="1" r:id="rId1"/>
  </sheets>
  <definedNames>
    <definedName name="_xlnm._FilterDatabase" localSheetId="0" hidden="1">RESULTADOS!$C$22:$M$240</definedName>
    <definedName name="Departamento">#REF!</definedName>
    <definedName name="Dirección">#REF!</definedName>
    <definedName name="Distrito">#REF!</definedName>
    <definedName name="Fecha_de_fiscalización">#REF!</definedName>
    <definedName name="Fecha_del_informe_de_fiscalización">#REF!</definedName>
    <definedName name="N°">#REF!</definedName>
    <definedName name="N°_Expediente">#REF!</definedName>
    <definedName name="N°_Registro_Hidrocarburos">#REF!</definedName>
    <definedName name="Oficina_Regional__OR">#REF!</definedName>
    <definedName name="Provincia">#REF!</definedName>
    <definedName name="Razón_Social">#REF!</definedName>
    <definedName name="Tipo_de_agente">#REF!</definedName>
    <definedName name="Tipo_de_Sup.__M__C_o_E">#REF!</definedName>
    <definedName name="Total_de_Productos_aprobados">#REF!</definedName>
    <definedName name="Total_de_productos_fiscalizados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O77" i="1"/>
  <c r="O78" i="1"/>
  <c r="O79" i="1"/>
  <c r="O80" i="1"/>
  <c r="O81" i="1"/>
  <c r="O82" i="1"/>
  <c r="O83" i="1"/>
  <c r="O84" i="1"/>
  <c r="O138" i="1" l="1"/>
  <c r="O137" i="1"/>
  <c r="O136" i="1"/>
  <c r="O135" i="1"/>
  <c r="O134" i="1"/>
  <c r="O133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</calcChain>
</file>

<file path=xl/sharedStrings.xml><?xml version="1.0" encoding="utf-8"?>
<sst xmlns="http://schemas.openxmlformats.org/spreadsheetml/2006/main" count="831" uniqueCount="453">
  <si>
    <t>RESULTADOS DE SUPERVISIÓN DE CALIDAD</t>
  </si>
  <si>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</si>
  <si>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</si>
  <si>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</si>
  <si>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Lo reportado es el resultado de las acciones de fiscalización concluidas dentro del I trimestre del 2023 en Control de Calidad. Lo pendiente será publicado junto al reporte del siguiente trimestre.</t>
  </si>
  <si>
    <t>% de EVPC que no aprobaron</t>
  </si>
  <si>
    <t>Total de EVPC</t>
  </si>
  <si>
    <t>% EVPC con productos desaprobados</t>
  </si>
  <si>
    <t>% EVPC con productos aprobados</t>
  </si>
  <si>
    <t xml:space="preserve">N° </t>
  </si>
  <si>
    <t>Fecha de fiscalización</t>
  </si>
  <si>
    <t>Razón Social</t>
  </si>
  <si>
    <t xml:space="preserve">N° Registro Hidrocarburos </t>
  </si>
  <si>
    <t>Dirección</t>
  </si>
  <si>
    <t xml:space="preserve">Departamento </t>
  </si>
  <si>
    <t xml:space="preserve">Provincia </t>
  </si>
  <si>
    <t>Distrito</t>
  </si>
  <si>
    <t>Tipo de agente</t>
  </si>
  <si>
    <t>N° Expediente</t>
  </si>
  <si>
    <t xml:space="preserve">Total de productos fiscalizados </t>
  </si>
  <si>
    <t xml:space="preserve">Total de Productos aprobados </t>
  </si>
  <si>
    <t>EVPC con productos desaprobados</t>
  </si>
  <si>
    <t>JOSÉ JIMI HERNÁNDEZ ASTOCHADO</t>
  </si>
  <si>
    <t>155085-050-020621</t>
  </si>
  <si>
    <t>LOTE 3A, MANZANA 49, CALLE AMAZONAS S/N - JUMBILLA </t>
  </si>
  <si>
    <t>AMAZONAS</t>
  </si>
  <si>
    <t>BONGARA</t>
  </si>
  <si>
    <t>JUMBILLA</t>
  </si>
  <si>
    <t>ESTACIÓN DE SERVICIOS / GRIFOS</t>
  </si>
  <si>
    <t>CORPORACIÓN DE NEGOCIOS SUR PERÚ S.A.C.</t>
  </si>
  <si>
    <t>94925-050-311020</t>
  </si>
  <si>
    <t>AV. 27 DE NOVIEMBRE N° 1116, BARRIO CHALLHUA</t>
  </si>
  <si>
    <t>ANCASH</t>
  </si>
  <si>
    <t>HUARAZ</t>
  </si>
  <si>
    <t>ESTACION DE
SERVICIOS GRUPO A&amp;T PERU SOCIEDAD ANONIMA CERRADA</t>
  </si>
  <si>
    <t>42189-050-191021</t>
  </si>
  <si>
    <t>Carretera Abancay-Chalhuanca KM. 8</t>
  </si>
  <si>
    <t>Apurimac</t>
  </si>
  <si>
    <t>Abancay</t>
  </si>
  <si>
    <t>ESTACION DE SERVICIOS</t>
  </si>
  <si>
    <t>GRIFO SUR AREQUIPA E.I.R.L.</t>
  </si>
  <si>
    <t>7018-056-280522</t>
  </si>
  <si>
    <t>AV. JESUS Nº 302</t>
  </si>
  <si>
    <t>AREQUIPA</t>
  </si>
  <si>
    <t>ESTACION DE SERVICIOS CON GASOCENTRO DE GLP</t>
  </si>
  <si>
    <t>GRIFOS TUCANO S.R.L.</t>
  </si>
  <si>
    <t>38675-050-240221</t>
  </si>
  <si>
    <t xml:space="preserve"> KM. 06 VIA DE EVITAMIENTO, URB SEMI RURAL PACHACUTEC</t>
  </si>
  <si>
    <t>CERRO COLORADO</t>
  </si>
  <si>
    <t>ESTACION DE SERVICIOS PETROSUR S.A.C.</t>
  </si>
  <si>
    <t>83218-050-030822</t>
  </si>
  <si>
    <t>AV. HUANTA N° 319 - 321 SAN FRANCISCO</t>
  </si>
  <si>
    <t>AYACUCHO</t>
  </si>
  <si>
    <t>LA MAR</t>
  </si>
  <si>
    <t>AYNA</t>
  </si>
  <si>
    <t>ESTHER QUISPE ROJAS</t>
  </si>
  <si>
    <t>125403-050-290722</t>
  </si>
  <si>
    <t>AV. SAN FRANCISCO  S/N</t>
  </si>
  <si>
    <t>SANTA ROSA</t>
  </si>
  <si>
    <t>SERVICENTROS PLAZA SAC</t>
  </si>
  <si>
    <t>128767-050-230818</t>
  </si>
  <si>
    <t xml:space="preserve">CENTRO POBLADO HUASCAHURA MZ J - LOTE 1B </t>
  </si>
  <si>
    <t>HUAMANGA</t>
  </si>
  <si>
    <t>EMPRESA DE TRANSPORTES MULTISERVICIOS SEÑOR DE LOS MILAGROS S.R.L.</t>
  </si>
  <si>
    <t>34491-050-060821</t>
  </si>
  <si>
    <t>AV. MARISCAL CASTILLA N° 181, ESQ. CON SAENZ PEÑA</t>
  </si>
  <si>
    <t>HUANTA</t>
  </si>
  <si>
    <t>YAVA S.A.C.</t>
  </si>
  <si>
    <t>40482-050-050621</t>
  </si>
  <si>
    <t>JR. GERVASIO SANTILLANA CUADRA 14</t>
  </si>
  <si>
    <t>CORPORACION GRIFERA S.R.LTDA.</t>
  </si>
  <si>
    <t>35232-050-170822</t>
  </si>
  <si>
    <t>PROLONGACION AV. DE LA CULTURA S/N</t>
  </si>
  <si>
    <t>CUSCO</t>
  </si>
  <si>
    <t>SAN SEBASTIAN</t>
  </si>
  <si>
    <t>REPUESTOS LIMA SOCIEDAD COMERCIAL DE RESPONSABILIDAD LIMITADA</t>
  </si>
  <si>
    <t>8313-050-250321</t>
  </si>
  <si>
    <t>AV. GARCILASO  N° 508</t>
  </si>
  <si>
    <t>WANCHAQ</t>
  </si>
  <si>
    <t>JUAN CARLOS RAMOS MIÑANO E.I.R.L</t>
  </si>
  <si>
    <t>0003-EESS-11-2005</t>
  </si>
  <si>
    <t>CALLE LIMA NO. 100</t>
  </si>
  <si>
    <t>ICA</t>
  </si>
  <si>
    <t>NAZCA</t>
  </si>
  <si>
    <t>ESTACION DE SERVICIOS PISCIS S.A.C</t>
  </si>
  <si>
    <t>157216-050-190721</t>
  </si>
  <si>
    <t>PREDIO RUSTICO EL PALMO SECTOR SAN ANTONIO U.C. 01651</t>
  </si>
  <si>
    <t>PALPA</t>
  </si>
  <si>
    <t>LLIPATA</t>
  </si>
  <si>
    <t>CARLOS NICOLAS ONCEBAY ROMANI</t>
  </si>
  <si>
    <t>0005-EESS-11-2001</t>
  </si>
  <si>
    <t>AV.  GRAU  S/N</t>
  </si>
  <si>
    <t>GRIFO GIANPIERO S.A.C.</t>
  </si>
  <si>
    <t>16632-050-080916</t>
  </si>
  <si>
    <t>PANAMERICANA SUR KM. 448</t>
  </si>
  <si>
    <t>VISTA ALEGRE</t>
  </si>
  <si>
    <t xml:space="preserve"> GRIFOS CARU S.R.L. </t>
  </si>
  <si>
    <t>43301-050-030918</t>
  </si>
  <si>
    <t>CARRETERA PANAMERICANA SUR KM. 204.5</t>
  </si>
  <si>
    <t>CHINCHA</t>
  </si>
  <si>
    <t>CHINCHA BAJA</t>
  </si>
  <si>
    <t>GRIFO TICO TICO S.A.C.</t>
  </si>
  <si>
    <t>21727-056-070621</t>
  </si>
  <si>
    <t>AV. VICTOR ANDRES BELAUNDE N° 598 ESQUINA CON JR. SANTA ROSA MZ. 39 LOTES 38, 39, 40, 41 Y 42</t>
  </si>
  <si>
    <t>PUEBLO NUEVO</t>
  </si>
  <si>
    <t>ESTACIÓN DE SERVICIO CON GASOCENTRO DE GLP</t>
  </si>
  <si>
    <t>ESTACION DE SERVICIOS SACRAMENTO S.A.C.</t>
  </si>
  <si>
    <t>90469-056-250522</t>
  </si>
  <si>
    <t>CARRETERA PANAMERICANA SUR KM. 398.5, CASERIO SACRAMENTO</t>
  </si>
  <si>
    <t>ESTACION DE SERVICIOS PERCY CAR PARACAS S.A.C.</t>
  </si>
  <si>
    <t>143047-056-051021</t>
  </si>
  <si>
    <t xml:space="preserve">CARRETERA PANAMERICANA SUR KM. 242 PARCELA 25 SECTOR B </t>
  </si>
  <si>
    <t>PISCO</t>
  </si>
  <si>
    <t>PARACAS</t>
  </si>
  <si>
    <t>ESTACIÓN DE SERVICIOS L&amp;L S.A.</t>
  </si>
  <si>
    <t>133397-056-221018</t>
  </si>
  <si>
    <t xml:space="preserve">AV. PROGRESO N° 687 </t>
  </si>
  <si>
    <t>JUNIN</t>
  </si>
  <si>
    <t>HUANCAYO</t>
  </si>
  <si>
    <t>EL TAMBO</t>
  </si>
  <si>
    <t>EE.SS CON GASOCENTRO DE GLP</t>
  </si>
  <si>
    <t>INVERSIONES TITAN S.R.L.</t>
  </si>
  <si>
    <t>40659-056-081022</t>
  </si>
  <si>
    <t xml:space="preserve">ESQ. AV. 13 DE NOVIEMBRENº 586 Y JR. AREQUIPA </t>
  </si>
  <si>
    <t>GRIFO ISABELLA VG E.I.R.L.</t>
  </si>
  <si>
    <t>AV. AUGUSTO B. LEGUIA Nª 499</t>
  </si>
  <si>
    <t>LAMBAYEQUE</t>
  </si>
  <si>
    <t>FERREÑAFE</t>
  </si>
  <si>
    <t>ALJUFA S.A.C.</t>
  </si>
  <si>
    <t>AV. BATANGRANDE Nº 100 PPJJ. SEÑOR DE LOS MILAGROS</t>
  </si>
  <si>
    <t>GRIFOS JUAN DIEGO S.C.R.L.</t>
  </si>
  <si>
    <t>AV. BATANGRANDE N° 398 U.V. SEÑOR DE LA JUSTICIA</t>
  </si>
  <si>
    <t>COESTI S.A.</t>
  </si>
  <si>
    <t>14569-056-010219</t>
  </si>
  <si>
    <t>AV. CARRETERA PANAMERICANA NORTE KM. 196 (ANTES CARRETERA PANAMERICANA NORTE INTERSECCION CON LA AV. A)</t>
  </si>
  <si>
    <t>LIMA</t>
  </si>
  <si>
    <t>BARRANCA</t>
  </si>
  <si>
    <t>SILYCARP INVERSIONES S.A.C.</t>
  </si>
  <si>
    <t>139478-056-020720</t>
  </si>
  <si>
    <t xml:space="preserve">PRIMER OVALO N°100 (ANTES CHIU CHIU A. LOTE “B”) </t>
  </si>
  <si>
    <t>TRANSPORTES LAS VEGAS SA</t>
  </si>
  <si>
    <t>38701-050-221218</t>
  </si>
  <si>
    <t>AV. ALFREDO MENDIOLA 6200 URB. MOLITALIA (PANAMERICANA NORTE KM. 20)</t>
  </si>
  <si>
    <t>LOS OLIVOS</t>
  </si>
  <si>
    <t>REPSOL COMERCIAL S.A.C.</t>
  </si>
  <si>
    <t>18872-056-121218</t>
  </si>
  <si>
    <t>AV. COLONIAL N° 140, 160, 164, 178, ESQUINA CON JR. HUAROCHIRI N° 591</t>
  </si>
  <si>
    <t xml:space="preserve"> J.E.W. S.R.LTDA </t>
  </si>
  <si>
    <t>134208-056-220820</t>
  </si>
  <si>
    <t>JIRON GALVEZ N° 919</t>
  </si>
  <si>
    <t>GRIFO BARRANCA VIP S.A.C.</t>
  </si>
  <si>
    <t>99019-056-121216</t>
  </si>
  <si>
    <t>PARTE DEL SUB LOTE 1 Y SUB LOTE 2, CARRETERA PANAMERICANA NORTE KM. 191+506.50</t>
  </si>
  <si>
    <t>GRIFO SEÑOR DE HUAMANTANGA E.I.R.L.</t>
  </si>
  <si>
    <t>18827-056-070316</t>
  </si>
  <si>
    <t>AV. SAN JUAN, MZ A, LOTE 3A, PAMPA LIBRE, KM. 1.5, CARRETERA AL CENTRO NUCLEAR DE HUARANGAL</t>
  </si>
  <si>
    <t>PUENTE PIEDRA</t>
  </si>
  <si>
    <t>XACT PERU S.A.C.</t>
  </si>
  <si>
    <t>9520-107-111122</t>
  </si>
  <si>
    <t>AV OSCAR BENAVIDES N° 930</t>
  </si>
  <si>
    <t>EE.SS con GLP y GNV</t>
  </si>
  <si>
    <t>CORPORACION JULCAN S.A.</t>
  </si>
  <si>
    <t>6808-107-170215</t>
  </si>
  <si>
    <t>AV. PROCERES DE LA INDEPENDENCIA N° 2556</t>
  </si>
  <si>
    <t>SAN JUAN DE LURIGANCHO</t>
  </si>
  <si>
    <t xml:space="preserve"> MULTISERVICIOS LENFANG S.A.C. </t>
  </si>
  <si>
    <t>37439-050-241018</t>
  </si>
  <si>
    <t>AV. LOS PRÓCERES MZ H,  LOTE 1A  APV. COMPRADORES DE TERRENOS - CAMPOY</t>
  </si>
  <si>
    <t>16803-050-230418</t>
  </si>
  <si>
    <t>AV JAVIER PRADO N° 2504 ESQUINA CALLE FLORA TRISTAN</t>
  </si>
  <si>
    <t>MAGDALENA DEL MAR</t>
  </si>
  <si>
    <t>16728-106-060319</t>
  </si>
  <si>
    <t>AV. BRASIL N° 4191 - 4193 ESQ. CON AV. DEL EJERCITO Y JR. HIPOLITO UNANUE</t>
  </si>
  <si>
    <t>EE.SS con GNV</t>
  </si>
  <si>
    <t>ESTACION DE SERVICIOS LOS OLIVOS S. A. C.</t>
  </si>
  <si>
    <t>20982-056-180519</t>
  </si>
  <si>
    <t>AV. UNIVERSITARIA CDRA. 51, ESQUINA CON CALLE A</t>
  </si>
  <si>
    <t>83665-107-121219</t>
  </si>
  <si>
    <t xml:space="preserve">AV. PROCERES DE LA INDEPENDENCIA N° 701 - 709 </t>
  </si>
  <si>
    <t>JAIME OLIVER S.A.C.</t>
  </si>
  <si>
    <t>15219-050-100820</t>
  </si>
  <si>
    <t>ESQUINA AV. SALAVERRY Y AV. CUBA</t>
  </si>
  <si>
    <t>JESUS MARIA</t>
  </si>
  <si>
    <t>VILMA ROSA MELENDEZ PELAEZ</t>
  </si>
  <si>
    <t>17865-056-120320</t>
  </si>
  <si>
    <t>AV. EL RETABLO ESQUINA CON CALLE 6, MZ. C, LOTE 1, URB. EL RETABLO</t>
  </si>
  <si>
    <t>COMAS</t>
  </si>
  <si>
    <t>GRIFOS OBISPO E.I.R.L</t>
  </si>
  <si>
    <t>9103-056-140821</t>
  </si>
  <si>
    <t>AV.SAN FRANCISCO MZ.D  LOTES 17,18,19 Y 20</t>
  </si>
  <si>
    <t>HUAURA</t>
  </si>
  <si>
    <t>ALVAUNSI S.A.C.</t>
  </si>
  <si>
    <t>43023-050-210622</t>
  </si>
  <si>
    <t>AV. UNIVERSITARIA ESQ. CON CALLE 15 MZ. Q-1 LOTES 30 Y 31 COOPERATIVA DE VIVIENDA PRIMAVERA</t>
  </si>
  <si>
    <t>INVERSIONES TERSIL E.I.R.L.</t>
  </si>
  <si>
    <t>19972-050-231017</t>
  </si>
  <si>
    <t>AV. SANTA ROSA MZ. J LOTE 19 LOS ALAMOS</t>
  </si>
  <si>
    <t>ESTACION DE SERVICIOS EL TRIANGULO S.A.C.</t>
  </si>
  <si>
    <t>7320-056-100417</t>
  </si>
  <si>
    <t>AV. GRAN CHIMU N° 1988 URB. ZARATE</t>
  </si>
  <si>
    <t>EXPLORIUM S.A.C.</t>
  </si>
  <si>
    <t>19957-056-180216</t>
  </si>
  <si>
    <t>AV. VENEZUELA N° 1829 INTERSECCION AV. TINGO MARIA</t>
  </si>
  <si>
    <t>ESTACION DE SERVICIOS MAROS S.A.C</t>
  </si>
  <si>
    <t>100862-056-140721</t>
  </si>
  <si>
    <t>AV. CENTENARIO S/N ESQ. CON CALLE CEFERINO RAMIREZ</t>
  </si>
  <si>
    <t>SANTA MARIA</t>
  </si>
  <si>
    <t>CORPORACION Q &amp; T S.A.C.</t>
  </si>
  <si>
    <t>44926-050-190318</t>
  </si>
  <si>
    <t>AV.T.AMARU KM.22.5 ZONA DE HUACOY - AA.HH. VILLA SAN ANTONIO</t>
  </si>
  <si>
    <t>CARABAYLLO</t>
  </si>
  <si>
    <t>TERPEL PERU S.A.C.</t>
  </si>
  <si>
    <t>86284-107-110422</t>
  </si>
  <si>
    <t>AV. UNIVERSITARIA SUR Nº 498</t>
  </si>
  <si>
    <t>6743-056-180118</t>
  </si>
  <si>
    <t>AV. CESAR CANEVARO Nº 1598</t>
  </si>
  <si>
    <t>LINCE</t>
  </si>
  <si>
    <t>CONSORCIO KINZUKO S.A.C.</t>
  </si>
  <si>
    <t>38192-056-110714</t>
  </si>
  <si>
    <t>AV. CANTA CALLAO -  MZ. J, LT. 16, 17, 18 Y 19. URB LAS BRISAS</t>
  </si>
  <si>
    <t>SAN MARTIN DE PORRES</t>
  </si>
  <si>
    <t>GRIFOS SAGITARIO S.R.L.</t>
  </si>
  <si>
    <t>61745-107-140717</t>
  </si>
  <si>
    <t xml:space="preserve">CARRETERA PANAMERICANA NORTE 1766 KM.150 </t>
  </si>
  <si>
    <t>19958-050-181220</t>
  </si>
  <si>
    <t>AV. ARENALES N° 881. ESQUINA EMILIO FERNANDEZ</t>
  </si>
  <si>
    <t>CORPORACION DE PETROLEOS AM S.A.C.</t>
  </si>
  <si>
    <t>18868-050-070918</t>
  </si>
  <si>
    <t>CALLE PURUCHUCO ESQ. CON HATUN COLLA MZ. M LT. 2 URB. MANGOMARCA BAJA</t>
  </si>
  <si>
    <t>COMBUSTIBLES ICA S.A.</t>
  </si>
  <si>
    <t>19930-056-300914</t>
  </si>
  <si>
    <t>CARRETERA PANAMERICANA SUR KM. 143</t>
  </si>
  <si>
    <t>CAÑETE</t>
  </si>
  <si>
    <t>SAN VICENTE DE CAÑETE</t>
  </si>
  <si>
    <t>NEGOCIACION KIO S.A.C.</t>
  </si>
  <si>
    <t>17952-056-210119</t>
  </si>
  <si>
    <t>CARRETERA PANAMERICANA SUR KM. 25.62</t>
  </si>
  <si>
    <t>LURÍN</t>
  </si>
  <si>
    <t>PETROSUR S.A.C.</t>
  </si>
  <si>
    <t>8583-056-070120</t>
  </si>
  <si>
    <t>CARRETERA PANAMERICANA SUR KM. 19.5</t>
  </si>
  <si>
    <t>VILLA EL SALVADOR</t>
  </si>
  <si>
    <t>GRIFOS PEBSA S.A.</t>
  </si>
  <si>
    <t>44240-050-260319</t>
  </si>
  <si>
    <t>CARRETERA PANAMERICANA SUR KM. 19.8</t>
  </si>
  <si>
    <t>15666-107-310119</t>
  </si>
  <si>
    <t>AV. GUARDIA CIVIL Nº 203 ESQUINA AV. LOS GORRIONES</t>
  </si>
  <si>
    <t>CHORRILLOS</t>
  </si>
  <si>
    <t>HYTEK AUTOGAS S.A.C.</t>
  </si>
  <si>
    <t>19994-056-300120</t>
  </si>
  <si>
    <t>MZ. C, LOTE 1, GRUPO RESIDENCIAL N° 3, PUEBLO JOVEN NUEVO PROGRESO (AV. PACHACUTEC N° 8035)</t>
  </si>
  <si>
    <t>VILLA MARÍA DEL TRIUNFO</t>
  </si>
  <si>
    <t>GLOBAL FUEL S.A.</t>
  </si>
  <si>
    <t>18879-050-200918</t>
  </si>
  <si>
    <t>AV.CAMINO REAL N° 1298</t>
  </si>
  <si>
    <t>SAN ISIDRO</t>
  </si>
  <si>
    <t>GRIFO SAN IGNACIO S.A.C.</t>
  </si>
  <si>
    <t>14632-106-180422</t>
  </si>
  <si>
    <t>CALLE CONSTELACION AUSTRAL MZ. D-1 LOTE 10, URB. PARCELACION LA CAMPIÑA</t>
  </si>
  <si>
    <t>GASOLINERAS S.A.C.</t>
  </si>
  <si>
    <t>6996-107-131222</t>
  </si>
  <si>
    <t>AV. HUAYLAS N° 2355, URB. SANTA LEONOR</t>
  </si>
  <si>
    <t>ESTACION DE SERVICIOS SAN JOSE S.A.C.</t>
  </si>
  <si>
    <t>17866-050-090822</t>
  </si>
  <si>
    <t>KM. 98.20 AUTOPISTA PANAMERICANA SUR</t>
  </si>
  <si>
    <t>ASIA</t>
  </si>
  <si>
    <t>GRIFO EL SOL LAS PALOMAS S.A.C.</t>
  </si>
  <si>
    <t>34011-050-210722</t>
  </si>
  <si>
    <t>AV. EL SOL N° 645</t>
  </si>
  <si>
    <t>ESTACION DE SERVICIOS GRIFO DENVER S.R.L.</t>
  </si>
  <si>
    <t>123985-107-250718</t>
  </si>
  <si>
    <t>CARRETERA CENTRAL SUB PARCELA 8A DE LA PARCELA N°10015 EX FUNDO PARIACHI MZ. A LT. 1 Y 2, PROGRAMA DE VIVIENDA 'LAS PONCIANAS DE PARIACHI'</t>
  </si>
  <si>
    <t>ATE</t>
  </si>
  <si>
    <t>YE PETROLEUM S.A.C.</t>
  </si>
  <si>
    <t>154354-056-170621</t>
  </si>
  <si>
    <t>AV. LOS CASTILLOS Nº 340, URB. INDUSTRIAL SANTA ROSA</t>
  </si>
  <si>
    <t>SERVICENTRO EL ASESOR S.A.C.</t>
  </si>
  <si>
    <t>38667-107-260118</t>
  </si>
  <si>
    <t>AV HUAROCHIRI N° 905, ESQUINA CON AV. HUANCARAY, MZ. H1, LOTES 2,3,4,5 Y 6 URB. EL ASESOR</t>
  </si>
  <si>
    <t>SANTA ANITA</t>
  </si>
  <si>
    <t>ESTACION SAN DIEGO S.A.C.</t>
  </si>
  <si>
    <t>93384-056-140519</t>
  </si>
  <si>
    <t>AV. EL SOL MZ. J-1, LT. 04, URB. LAS VERTIENTES</t>
  </si>
  <si>
    <t>INVERSIONES MAVELLIZ S.R.L</t>
  </si>
  <si>
    <t>7429-050-021219</t>
  </si>
  <si>
    <t>AV. PANAMERICANA SUR N°. 630</t>
  </si>
  <si>
    <t>MALA</t>
  </si>
  <si>
    <t>AMADA RAQUEL SOTELO RUEDA</t>
  </si>
  <si>
    <t>21202-056-300318</t>
  </si>
  <si>
    <t>ESQ. AV. EL SOL CON AV. PASTOR SEVILLA, SECTOR 2, GRUPO 21-A, MZ. ZC, LT. C</t>
  </si>
  <si>
    <t>JOVEME S.A.C.</t>
  </si>
  <si>
    <t>6806-056-030219</t>
  </si>
  <si>
    <t>AV. REPUBLICA DE PANAMA S/N CUADRA 32</t>
  </si>
  <si>
    <t>COETSI S.A.</t>
  </si>
  <si>
    <t>14872-056-101219</t>
  </si>
  <si>
    <t>AV. JOSE CARLOS MARIATEGUI, ESQ. AV. REVOLUCION. SECTOR 3 GRUPO 15 MZ. A, LTS. 12 Y 13</t>
  </si>
  <si>
    <t>ORGANIZACIÓN FUTURO S.A.C.</t>
  </si>
  <si>
    <t>6837-107-010817</t>
  </si>
  <si>
    <t>AV.JAVIER PRADO ESTE N°6651 URB.SANTA PATRICIA -III ETAPA</t>
  </si>
  <si>
    <t>LA MOLINA</t>
  </si>
  <si>
    <t>GRIFOS ESPINOZA S.A</t>
  </si>
  <si>
    <t>6903-107-261119</t>
  </si>
  <si>
    <t>AV. LIMA N° 2205, AA.HH. JOSE GALVEZ</t>
  </si>
  <si>
    <t>PACHACAMAC</t>
  </si>
  <si>
    <t xml:space="preserve"> ENERGIGAS S.A.C</t>
  </si>
  <si>
    <t>9484-056-260217</t>
  </si>
  <si>
    <t>AV. MANCO CAPAC N° 993, ESQUINA CON AV. ISABEL LA CATOLICA</t>
  </si>
  <si>
    <t>LA VICTORIA</t>
  </si>
  <si>
    <t>E.G.A EMPRESARIAL S.A.C</t>
  </si>
  <si>
    <t>8344-050-050522</t>
  </si>
  <si>
    <t>AV. EL DERBY N° 118, MZ. A, LOTE 5, URB. EL DERBY</t>
  </si>
  <si>
    <t>SANTIAGO DE SURCO</t>
  </si>
  <si>
    <t>REPSOL COMERCIAL S.A.C</t>
  </si>
  <si>
    <t>19963-050-211215</t>
  </si>
  <si>
    <t>AV. DEL EJERCITO N° 290</t>
  </si>
  <si>
    <t>MIRAFLORES</t>
  </si>
  <si>
    <t>7157-106-141119</t>
  </si>
  <si>
    <t>AV.NICOLAS AYLLON N°2237</t>
  </si>
  <si>
    <t xml:space="preserve"> ESTACION DE SERVICIOS MASUR S.A.C.</t>
  </si>
  <si>
    <t>8887-106-230720</t>
  </si>
  <si>
    <t>AV. REPUBLICA DE PANAMA N° 4361 - 4395</t>
  </si>
  <si>
    <t>SURQUILLO</t>
  </si>
  <si>
    <t>REPSOL COMERCIAL S.A</t>
  </si>
  <si>
    <t>18550-050-060217</t>
  </si>
  <si>
    <t>AV. ALAMEDA SUR INTERSECCION CON LA AV. SAN MARCOS TERCERA ETAPA, SECTOR 2, MZ. C3-1 LT.1</t>
  </si>
  <si>
    <t>GAS ESCORPIO S.R.L.</t>
  </si>
  <si>
    <t>16439-056-230516</t>
  </si>
  <si>
    <t>AV. LA MOLINA N° 377-397, PARCELA SEMIRUSTICA LA MOLINA, MZ. D, PARCELA 4</t>
  </si>
  <si>
    <t>LX Y LX S.R.L.</t>
  </si>
  <si>
    <t>37966-050-120722</t>
  </si>
  <si>
    <t>ANTIGUA CARRETERA PANAMERICANA SUR KM. 37.00 ESQUINA CALLE 1 Y AV CENTRAL, MZ. P2 LOTE 15, URB. NUEVO LURIN ,</t>
  </si>
  <si>
    <t>LURIN</t>
  </si>
  <si>
    <t>DIESELDOOR PERU S.A.C.</t>
  </si>
  <si>
    <t>142938-056-040822</t>
  </si>
  <si>
    <t>AV. MEXICO N° 2383 INTERSECCION CON JR. VIRREY LA SERNA</t>
  </si>
  <si>
    <t>GRIFOS TERESA DE CALCUTA S.A</t>
  </si>
  <si>
    <t>19964-050-231019</t>
  </si>
  <si>
    <t>CARRETERA CIENEGUILLA (AV. LA MOLINA) KM. 11.5 Y DESVIO A MANCHAY URB. MUSA</t>
  </si>
  <si>
    <t>9220-106-080413</t>
  </si>
  <si>
    <t>AV. ANDRES ARAMBURU N 904 - 908</t>
  </si>
  <si>
    <t>ESCOH S.A.C</t>
  </si>
  <si>
    <t>61656-106-160320</t>
  </si>
  <si>
    <t xml:space="preserve"> AV. NICOLAS AYLLON, ESQUINA CON AV. LA MOLINA</t>
  </si>
  <si>
    <t>GRIVAR S.A.</t>
  </si>
  <si>
    <t>19978-050-110320</t>
  </si>
  <si>
    <t>AV. DEFENSORES DE LIMA N° 630</t>
  </si>
  <si>
    <t>SAN JUAN DE MIRAFLORES</t>
  </si>
  <si>
    <t>PETROLEOS DEL PERU - PETROPERU S.A.</t>
  </si>
  <si>
    <t>15323-040-130822</t>
  </si>
  <si>
    <t>Antigua Panamericana Sur Km.26.5</t>
  </si>
  <si>
    <t>PLANTA DE ABASTECIMIENTO</t>
  </si>
  <si>
    <t>GRIFOS ESPINOZA S.A.</t>
  </si>
  <si>
    <t>127395-056-200123</t>
  </si>
  <si>
    <t>NUMERO DE PARCELA SUB LOTE A . CODIGO CATASTRAL SECTOR MONTALVAN , PROYECTO TERCER MUNDO VALLE CAÑETE</t>
  </si>
  <si>
    <t xml:space="preserve"> HERCO COMBUSTIBLES S.A.</t>
  </si>
  <si>
    <t>21451-040-130513</t>
  </si>
  <si>
    <t>PANAMERICANA SUR KM. 33,5 - PARCELA C-14 A</t>
  </si>
  <si>
    <t>REPRESENTACIONES E INVERSIONES CAMAMA S.A.C.</t>
  </si>
  <si>
    <t>35357-050-050920</t>
  </si>
  <si>
    <t>ESQ. AV. SAN JUAN Y CALLE CAJAMARCA MZ. R-10 LT. 12, SECTOR LEONCIO PRADO - PAMPLONA ALTA</t>
  </si>
  <si>
    <t>SERVICENTRO LA INMACULADA E.I.R.L.</t>
  </si>
  <si>
    <t>96646-050-310820</t>
  </si>
  <si>
    <t>ESQUINA AV. CORDILLERA NEGRA Y JR. VOLCAN COROPUNA MZ. E-13, LT. 5, URB. LAS DELICIAS DE VILLA</t>
  </si>
  <si>
    <t>GUIDO JAIME ARIAS VICUÑA</t>
  </si>
  <si>
    <t>7010-050-060715</t>
  </si>
  <si>
    <t>AV. MEXICO N° 1291-1295 ESQUINA CON JR. PARINACOCHAS</t>
  </si>
  <si>
    <t>CESAR AUGUSTO VILCA QUISPE</t>
  </si>
  <si>
    <t>83889-050-091015</t>
  </si>
  <si>
    <t>AVENIDA SANTO DOMINGO DE GUZMAN, MANZANA B, LOTE 5, SANTO DOMINGO (ESQUINA CON CALLE EDUARDO ZAVALA ALTURA KILÓMETRO 50)</t>
  </si>
  <si>
    <t>MADRE DE DIOS</t>
  </si>
  <si>
    <t>TAMBOPATA</t>
  </si>
  <si>
    <t>LABERINTO</t>
  </si>
  <si>
    <t>ESTACIÓN DE SERVICIO/GRIFOS</t>
  </si>
  <si>
    <t>GRIFO VIRGEN PURIFICADA S.R.L.</t>
  </si>
  <si>
    <t>14777-050-280820</t>
  </si>
  <si>
    <t>AVENIDA MADRE DE DIOS N° 695 CRUCE CON AVENIDA FITZCARRALD</t>
  </si>
  <si>
    <t>AGAMA SOCIEDAD ANONIMA CERRADA</t>
  </si>
  <si>
    <t>158279-050-070921</t>
  </si>
  <si>
    <t>CARRETERA A TOQUEPALA KM. 3 PREDIO CHILICANE</t>
  </si>
  <si>
    <t>MOQUEGUA</t>
  </si>
  <si>
    <t>MARISCAL NIETO</t>
  </si>
  <si>
    <t>GRIFO PAITITI</t>
  </si>
  <si>
    <t>9105-056-270319</t>
  </si>
  <si>
    <t>AV. MARISCAL CACERES S/N</t>
  </si>
  <si>
    <t>ILO</t>
  </si>
  <si>
    <t>GRIFO DENNIS S.A.C.</t>
  </si>
  <si>
    <t>9516-050-180419</t>
  </si>
  <si>
    <t>AV. BERTELLO MZ. U LT. 14 URB. ALBINO HERRERA</t>
  </si>
  <si>
    <t>PROV. CONST. DEL CALLAO</t>
  </si>
  <si>
    <t>CALLAO</t>
  </si>
  <si>
    <t>GRIFO LOS PORTALES S.A.C.</t>
  </si>
  <si>
    <t>8958-107-270821</t>
  </si>
  <si>
    <t>AV. ELMER FAUCETT N° 5395</t>
  </si>
  <si>
    <t>GRIFO &amp; GASOCENTRO TOCACHE S.A.C.</t>
  </si>
  <si>
    <t xml:space="preserve">	41777-056-080917</t>
  </si>
  <si>
    <t>JIRON BOLOGÑESI CDRA 1</t>
  </si>
  <si>
    <t>SAN MARTIN</t>
  </si>
  <si>
    <t>TOCACHE</t>
  </si>
  <si>
    <t>SERVICENTRO NANCY E.I.R.L.</t>
  </si>
  <si>
    <t xml:space="preserve">	39898-050-110321</t>
  </si>
  <si>
    <t xml:space="preserve">	CARRETERA FERNANDO BELAUNDE TERRY S/N (FRENTE A PLANTA PAJATEN GAS)</t>
  </si>
  <si>
    <t>MARISCAL CACERES</t>
  </si>
  <si>
    <t>JUANJUI</t>
  </si>
  <si>
    <t>ESTACION DE ENERGIAS EL CENTENARIO S.A.C.</t>
  </si>
  <si>
    <t>137469-056-130718</t>
  </si>
  <si>
    <t>PAGO AYMARA AV. JORGE BASADRE OESTE Nº 203</t>
  </si>
  <si>
    <t>TACNA</t>
  </si>
  <si>
    <t xml:space="preserve">EMPRESA COMERCIALIZADORA DE HIDROCARBUROS Y SERVICIOS ARIAS HERMANOS S.A. </t>
  </si>
  <si>
    <t xml:space="preserve">0002-GRIF-25-2003 </t>
  </si>
  <si>
    <t xml:space="preserve">AV. CENTENARIO N° 1050 (CARRETERA FEDERICO BASADRE KM. 2.3 </t>
  </si>
  <si>
    <t>UCAYALI</t>
  </si>
  <si>
    <t>CORONEL PORTILLO</t>
  </si>
  <si>
    <t>CALLERIA</t>
  </si>
  <si>
    <t>ESTACION DE SERVICIOS / GRIFO</t>
  </si>
  <si>
    <t>GOLD PETROL S.R.L.</t>
  </si>
  <si>
    <t>134640-050-170821</t>
  </si>
  <si>
    <t>CARRETERA F. BASADRE KM. 30.500 MARGEN IZQUIERDA</t>
  </si>
  <si>
    <t>CAMPO VERDE</t>
  </si>
  <si>
    <t>COMPAÑÍA OPERADORA DE LA SELVA S.A.</t>
  </si>
  <si>
    <t>84380-056-260422</t>
  </si>
  <si>
    <t xml:space="preserve">AV. CENTENARIO Nº 488 </t>
  </si>
  <si>
    <t>COMBUSTIBLES MANANTAY EIRL</t>
  </si>
  <si>
    <t>62325-050-030818</t>
  </si>
  <si>
    <t xml:space="preserve">ESQ. AV. TUPAC AMARU CON AV. BELLAVISTA MZ 47 LT 10 C Y AV. BELLAVISTA N° 588 AAHH. SAN FERNANDO </t>
  </si>
  <si>
    <t>MANANTAY</t>
  </si>
  <si>
    <t>EMPRESA DE TRANSPORTES Y SERVICIOS BEA S.A.C.</t>
  </si>
  <si>
    <t>103103-050-011021</t>
  </si>
  <si>
    <t xml:space="preserve">CARRETERA PANAMERICANA NORTE, PARCELA 45A, SECTOR LA CHILAMPA </t>
  </si>
  <si>
    <t>VEGUETA</t>
  </si>
  <si>
    <t>AUTO SERVICIO LA PERLA S.A.</t>
  </si>
  <si>
    <t>7319-056-060221</t>
  </si>
  <si>
    <t>AV. VENEZUELA 1050</t>
  </si>
  <si>
    <t>PROVINCIA CONSTITUCIONAL DEL CALLAO</t>
  </si>
  <si>
    <t>LA PERLA</t>
  </si>
  <si>
    <t>112178-107-140318</t>
  </si>
  <si>
    <t xml:space="preserve">AV. FRANCISCO PIZARRO 770, 772, 774, 776, 778, 780, 782, 784 Y 786 ESQ. CON AV. FELIPE ARANCIBIA </t>
  </si>
  <si>
    <t>RIMAC</t>
  </si>
  <si>
    <t>15725-107-300119</t>
  </si>
  <si>
    <t>AV. LA PAZ N° 2326</t>
  </si>
  <si>
    <t>BERLINA CIERTO ROJAS</t>
  </si>
  <si>
    <t>62558-050-310821</t>
  </si>
  <si>
    <t>LOTE 1 SUBLOTE 3 - ZONA G PARCELACION RUSTICA DEL FUNDO CHACRA CERRO</t>
  </si>
  <si>
    <t>ESTACION DE SERVICIOS AMERICA DIESEL E.I.R.L.</t>
  </si>
  <si>
    <t>83162-050-290519</t>
  </si>
  <si>
    <t>KM. 24.2 DE LA AV. TUPAC AMARU, MZ. E, LT. 09, ASOCIACIÓN DE VIVIENDA CASA HUERTA SIN NÚMERO</t>
  </si>
  <si>
    <t>SERVICENTRO SANTA CECILIA S.A.C.</t>
  </si>
  <si>
    <t>16622-056-180216</t>
  </si>
  <si>
    <t>AV. BOLIVAR 499 ESQUINA CON JR. ISLAS HAWAI</t>
  </si>
  <si>
    <t>PUEBLO LIBRE</t>
  </si>
  <si>
    <t>ESTACIÓN DE SERVICIOS LA MARINA S.A.C.</t>
  </si>
  <si>
    <t>9542-056-090720</t>
  </si>
  <si>
    <t>AV. LA MARINA N° 405-407 ESQ. CON CALLE ALEJANDRO MAGNO, URB. BENJAMIN DOIG LOSSIO</t>
  </si>
  <si>
    <t>ESTACIÓN DE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</si>
</sst>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D0D0D"/>
      </left>
      <right style="thin">
        <color rgb="FF0D0D0D"/>
      </right>
      <top style="thin">
        <color rgb="FF0D0D0D"/>
      </top>
      <bottom style="thin">
        <color rgb="FF0D0D0D"/>
      </bottom>
      <diagonal/>
    </border>
    <border>
      <left style="thin">
        <color rgb="FF0D0D0D"/>
      </left>
      <right/>
      <top style="thin">
        <color rgb="FF0D0D0D"/>
      </top>
      <bottom style="thin">
        <color rgb="FF0D0D0D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Continuous" vertical="center"/>
    </xf>
    <xf numFmtId="0" fontId="1" fillId="0" borderId="1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4" fontId="7" fillId="0" borderId="4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" fontId="7" fillId="0" borderId="5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1" fontId="6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4" fontId="6" fillId="0" borderId="9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4" fontId="6" fillId="0" borderId="16" xfId="0" applyNumberFormat="1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4" fontId="6" fillId="0" borderId="17" xfId="0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1" fontId="10" fillId="0" borderId="3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" fontId="7" fillId="0" borderId="3" xfId="0" applyNumberFormat="1" applyFont="1" applyBorder="1" applyAlignment="1">
      <alignment horizontal="center" vertical="center" wrapText="1"/>
    </xf>
    <xf numFmtId="14" fontId="6" fillId="0" borderId="18" xfId="0" applyNumberFormat="1" applyFont="1" applyBorder="1" applyAlignment="1">
      <alignment horizontal="center" vertical="center" wrapText="1"/>
    </xf>
    <xf numFmtId="1" fontId="6" fillId="0" borderId="20" xfId="0" applyNumberFormat="1" applyFont="1" applyBorder="1" applyAlignment="1">
      <alignment horizontal="center" vertical="center" wrapText="1"/>
    </xf>
    <xf numFmtId="14" fontId="6" fillId="0" borderId="15" xfId="0" applyNumberFormat="1" applyFont="1" applyBorder="1" applyAlignment="1">
      <alignment horizontal="center" vertical="center" wrapText="1"/>
    </xf>
    <xf numFmtId="1" fontId="6" fillId="0" borderId="7" xfId="0" applyNumberFormat="1" applyFont="1" applyBorder="1" applyAlignment="1">
      <alignment horizontal="center" vertical="center" wrapText="1"/>
    </xf>
    <xf numFmtId="14" fontId="6" fillId="0" borderId="7" xfId="0" applyNumberFormat="1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14" fontId="7" fillId="0" borderId="7" xfId="0" applyNumberFormat="1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" fontId="7" fillId="0" borderId="7" xfId="0" applyNumberFormat="1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0" borderId="19" xfId="0" applyNumberFormat="1" applyFont="1" applyBorder="1" applyAlignment="1">
      <alignment horizontal="center" vertical="center" wrapText="1"/>
    </xf>
    <xf numFmtId="14" fontId="7" fillId="0" borderId="15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" fontId="10" fillId="0" borderId="0" xfId="0" applyNumberFormat="1" applyFont="1" applyAlignment="1">
      <alignment horizontal="center" vertical="center" wrapText="1"/>
    </xf>
    <xf numFmtId="14" fontId="9" fillId="0" borderId="15" xfId="0" applyNumberFormat="1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" fontId="6" fillId="0" borderId="2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1" fillId="0" borderId="0" xfId="0" applyFont="1"/>
    <xf numFmtId="10" fontId="11" fillId="0" borderId="0" xfId="0" applyNumberFormat="1" applyFont="1"/>
    <xf numFmtId="0" fontId="2" fillId="0" borderId="0" xfId="0" applyFont="1"/>
    <xf numFmtId="1" fontId="2" fillId="0" borderId="0" xfId="0" applyNumberFormat="1" applyFont="1"/>
    <xf numFmtId="14" fontId="6" fillId="0" borderId="4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 wrapText="1"/>
    </xf>
    <xf numFmtId="14" fontId="7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64" formatCode="d/mm/yyyy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1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RESULTADOS DE SUPERVISIÓN DE CALIDAD - I Trimestre</a:t>
            </a:r>
            <a:r>
              <a:rPr lang="en-US" baseline="0"/>
              <a:t> 2023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1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RESULTADOS!$C$1</c:f>
              <c:strCache>
                <c:ptCount val="1"/>
                <c:pt idx="0">
                  <c:v>RESULTADOS DE SUPERVISIÓN DE CALIDAD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9BB-4565-9A82-220C927A852C}"/>
              </c:ext>
            </c:extLst>
          </c:dPt>
          <c:dPt>
            <c:idx val="1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9BB-4565-9A82-220C927A852C}"/>
              </c:ext>
            </c:extLst>
          </c:dPt>
          <c:dLbls>
            <c:dLbl>
              <c:idx val="0"/>
              <c:layout>
                <c:manualLayout>
                  <c:x val="0.1121622159741392"/>
                  <c:y val="7.1765046646249983E-2"/>
                </c:manualLayout>
              </c:layout>
              <c:tx>
                <c:rich>
                  <a:bodyPr/>
                  <a:lstStyle/>
                  <a:p>
                    <a:fld id="{EDB10FE2-DCA0-4274-9D9C-8C5950B6B6F2}" type="PERCENTAGE">
                      <a:rPr lang="en-US"/>
                      <a:pPr/>
                      <a:t>[PORCENTAJE]</a:t>
                    </a:fld>
                    <a:r>
                      <a:rPr lang="en-US"/>
                      <a:t> de los EVPC con productos desaprobados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36673450435115"/>
                      <c:h val="0.1837640005192117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49BB-4565-9A82-220C927A852C}"/>
                </c:ext>
              </c:extLst>
            </c:dLbl>
            <c:dLbl>
              <c:idx val="1"/>
              <c:layout>
                <c:manualLayout>
                  <c:x val="-0.1309849523004919"/>
                  <c:y val="-0.14623239641590247"/>
                </c:manualLayout>
              </c:layout>
              <c:tx>
                <c:rich>
                  <a:bodyPr/>
                  <a:lstStyle/>
                  <a:p>
                    <a:fld id="{2F4383EE-3005-43D6-9B3F-2F7F1BA52619}" type="PERCENTAGE">
                      <a:rPr lang="en-US"/>
                      <a:pPr/>
                      <a:t>[PORCENTAJE]</a:t>
                    </a:fld>
                    <a:r>
                      <a:rPr lang="en-US"/>
                      <a:t> de los EVPC con productos aprobados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781492258397581"/>
                      <c:h val="0.2042370456078263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9BB-4565-9A82-220C927A852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1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RESULTADOS!$E$14:$E$15</c:f>
              <c:strCache>
                <c:ptCount val="2"/>
                <c:pt idx="0">
                  <c:v>% EVPC con productos desaprobados</c:v>
                </c:pt>
                <c:pt idx="1">
                  <c:v>% EVPC con productos aprobados</c:v>
                </c:pt>
              </c:strCache>
            </c:strRef>
          </c:cat>
          <c:val>
            <c:numRef>
              <c:f>RESULTADOS!$F$10:$F$11</c:f>
              <c:numCache>
                <c:formatCode>0</c:formatCode>
                <c:ptCount val="2"/>
                <c:pt idx="0" formatCode="General">
                  <c:v>8</c:v>
                </c:pt>
                <c:pt idx="1">
                  <c:v>119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BB-4565-9A82-220C927A852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100" b="1" i="1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 i="1"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672646</xdr:colOff>
      <xdr:row>5</xdr:row>
      <xdr:rowOff>172810</xdr:rowOff>
    </xdr:from>
    <xdr:to>
      <xdr:col>7</xdr:col>
      <xdr:colOff>88900</xdr:colOff>
      <xdr:row>20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9483D72-DBE3-4210-8520-61659B00D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98663E-DC49-4D7F-A8F9-6E69F605247E}" name="Tabla1" displayName="Tabla1" ref="C22:O138" totalsRowShown="0" headerRowDxfId="14" dataDxfId="13">
  <autoFilter ref="C22:O138" xr:uid="{EDB57C23-82D6-4CE3-B8EB-3492A0259888}"/>
  <tableColumns count="13">
    <tableColumn id="1" xr3:uid="{F2196D32-EE3A-49F7-8886-6A96813CAA74}" name="N° " dataDxfId="12"/>
    <tableColumn id="2" xr3:uid="{53A1D321-789D-44CF-A389-F686F191537F}" name="Fecha de fiscalización" dataDxfId="11"/>
    <tableColumn id="3" xr3:uid="{09DBAF92-24BF-442B-A3C7-2FA5005B5F4A}" name="Razón Social" dataDxfId="10"/>
    <tableColumn id="4" xr3:uid="{8F29124A-2DD3-4D9C-B2EA-3CEC432BE9F7}" name="N° Registro Hidrocarburos " dataDxfId="9"/>
    <tableColumn id="5" xr3:uid="{FDB5E18F-DCEB-4567-95C4-3F7988A3E728}" name="Dirección" dataDxfId="8"/>
    <tableColumn id="6" xr3:uid="{2F4AA657-5A80-4164-8D11-C8B92FB6F8E0}" name="Departamento " dataDxfId="7"/>
    <tableColumn id="7" xr3:uid="{416EB009-98A9-487A-83FE-4270DF5D5065}" name="Provincia " dataDxfId="6"/>
    <tableColumn id="8" xr3:uid="{06DEA911-532C-4CBF-BB37-8BFDE64820EE}" name="Distrito" dataDxfId="5"/>
    <tableColumn id="9" xr3:uid="{DD6378B3-544C-4276-9976-7A00578B764C}" name="Tipo de agente" dataDxfId="4"/>
    <tableColumn id="10" xr3:uid="{D6B314C5-FF4C-4538-A969-31EF2A98FB56}" name="N° Expediente" dataDxfId="3"/>
    <tableColumn id="11" xr3:uid="{CD786736-77EC-4C54-A77F-C029C5074D20}" name="Total de productos fiscalizados " dataDxfId="2"/>
    <tableColumn id="12" xr3:uid="{E291A431-6F26-44C7-9165-4EB7BC3C1153}" name="Total de Productos aprobados " dataDxfId="1"/>
    <tableColumn id="13" xr3:uid="{469CEAAD-9877-4121-8D9B-CCE432152145}" name="EVPC con productos desaprobados" dataDxfId="0">
      <calculatedColumnFormula>IF(M23=N23,"Aprobado","Desaprobado")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397E1E-0511-43BA-845B-9E74B0047F69}">
  <dimension ref="A1:Z138"/>
  <sheetViews>
    <sheetView showGridLines="0" tabSelected="1" zoomScale="60" zoomScaleNormal="60" workbookViewId="0">
      <selection activeCell="K13" sqref="K13"/>
    </sheetView>
  </sheetViews>
  <sheetFormatPr baseColWidth="10" defaultColWidth="11.42578125" defaultRowHeight="15" x14ac:dyDescent="0.25"/>
  <cols>
    <col min="1" max="2" width="2.140625" customWidth="1"/>
    <col min="3" max="3" width="6.5703125" customWidth="1"/>
    <col min="4" max="4" width="29" customWidth="1"/>
    <col min="5" max="5" width="37" customWidth="1"/>
    <col min="6" max="6" width="33" customWidth="1"/>
    <col min="7" max="7" width="33.140625" customWidth="1"/>
    <col min="8" max="8" width="20" customWidth="1"/>
    <col min="9" max="9" width="15.85546875" customWidth="1"/>
    <col min="10" max="10" width="18.42578125" customWidth="1"/>
    <col min="11" max="11" width="37.5703125" customWidth="1"/>
    <col min="12" max="12" width="19.85546875" customWidth="1"/>
    <col min="13" max="13" width="20.42578125" customWidth="1"/>
    <col min="14" max="14" width="18.5703125" customWidth="1"/>
    <col min="15" max="15" width="19.140625" customWidth="1"/>
  </cols>
  <sheetData>
    <row r="1" spans="3:7" ht="15.75" x14ac:dyDescent="0.25">
      <c r="C1" s="1" t="s">
        <v>0</v>
      </c>
    </row>
    <row r="2" spans="3:7" x14ac:dyDescent="0.25">
      <c r="C2" s="2" t="s">
        <v>1</v>
      </c>
    </row>
    <row r="3" spans="3:7" x14ac:dyDescent="0.25">
      <c r="C3" s="2" t="s">
        <v>2</v>
      </c>
    </row>
    <row r="4" spans="3:7" x14ac:dyDescent="0.25">
      <c r="C4" s="2" t="s">
        <v>3</v>
      </c>
    </row>
    <row r="5" spans="3:7" x14ac:dyDescent="0.25">
      <c r="C5" s="2" t="s">
        <v>4</v>
      </c>
    </row>
    <row r="6" spans="3:7" x14ac:dyDescent="0.25">
      <c r="C6" s="2"/>
    </row>
    <row r="7" spans="3:7" x14ac:dyDescent="0.25">
      <c r="C7" s="2"/>
      <c r="D7" s="83"/>
      <c r="E7" s="83"/>
      <c r="F7" s="83"/>
    </row>
    <row r="8" spans="3:7" x14ac:dyDescent="0.25">
      <c r="C8" s="2"/>
      <c r="D8" s="83"/>
      <c r="E8" s="83"/>
      <c r="F8" s="83"/>
      <c r="G8" s="81"/>
    </row>
    <row r="9" spans="3:7" x14ac:dyDescent="0.25">
      <c r="C9" s="2"/>
      <c r="D9" s="83"/>
      <c r="E9" s="83"/>
      <c r="F9" s="83"/>
      <c r="G9" s="81"/>
    </row>
    <row r="10" spans="3:7" x14ac:dyDescent="0.25">
      <c r="C10" s="2"/>
      <c r="D10" s="83"/>
      <c r="E10" s="83" t="s">
        <v>5</v>
      </c>
      <c r="F10" s="83">
        <f>COUNTIF(Tabla1[EVPC con productos desaprobados],"Desaprobado")</f>
        <v>8</v>
      </c>
      <c r="G10" s="82"/>
    </row>
    <row r="11" spans="3:7" x14ac:dyDescent="0.25">
      <c r="C11" s="2"/>
      <c r="D11" s="83"/>
      <c r="E11" s="83" t="s">
        <v>6</v>
      </c>
      <c r="F11" s="84">
        <v>119</v>
      </c>
      <c r="G11" s="82"/>
    </row>
    <row r="12" spans="3:7" x14ac:dyDescent="0.25">
      <c r="C12" s="2"/>
      <c r="D12" s="83"/>
      <c r="E12" s="83"/>
      <c r="F12" s="83"/>
      <c r="G12" s="81"/>
    </row>
    <row r="13" spans="3:7" x14ac:dyDescent="0.25">
      <c r="C13" s="2"/>
      <c r="D13" s="83"/>
      <c r="E13" s="83"/>
      <c r="F13" s="83"/>
      <c r="G13" s="81"/>
    </row>
    <row r="14" spans="3:7" x14ac:dyDescent="0.25">
      <c r="C14" s="2"/>
      <c r="D14" s="83"/>
      <c r="E14" s="83" t="s">
        <v>7</v>
      </c>
      <c r="F14" s="83"/>
      <c r="G14" s="81"/>
    </row>
    <row r="15" spans="3:7" x14ac:dyDescent="0.25">
      <c r="C15" s="2"/>
      <c r="D15" s="83"/>
      <c r="E15" s="83" t="s">
        <v>8</v>
      </c>
      <c r="F15" s="83"/>
      <c r="G15" s="81"/>
    </row>
    <row r="16" spans="3:7" x14ac:dyDescent="0.25">
      <c r="C16" s="2"/>
      <c r="D16" s="83"/>
      <c r="E16" s="83"/>
      <c r="F16" s="83"/>
      <c r="G16" s="81"/>
    </row>
    <row r="17" spans="1:26" x14ac:dyDescent="0.25">
      <c r="C17" s="2"/>
      <c r="D17" s="83"/>
      <c r="E17" s="83"/>
      <c r="F17" s="83"/>
    </row>
    <row r="18" spans="1:26" x14ac:dyDescent="0.25">
      <c r="C18" s="2"/>
    </row>
    <row r="19" spans="1:26" x14ac:dyDescent="0.25">
      <c r="C19" s="2"/>
    </row>
    <row r="20" spans="1:26" ht="22.5" customHeight="1" x14ac:dyDescent="0.25">
      <c r="C20" s="3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26" ht="22.5" customHeight="1" x14ac:dyDescent="0.25">
      <c r="C21" s="3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26" s="6" customFormat="1" ht="30" x14ac:dyDescent="0.25">
      <c r="A22" s="5"/>
      <c r="B22" s="5"/>
      <c r="C22" s="5" t="s">
        <v>9</v>
      </c>
      <c r="D22" s="5" t="s">
        <v>10</v>
      </c>
      <c r="E22" s="5" t="s">
        <v>11</v>
      </c>
      <c r="F22" s="5" t="s">
        <v>12</v>
      </c>
      <c r="G22" s="5" t="s">
        <v>13</v>
      </c>
      <c r="H22" s="5" t="s">
        <v>14</v>
      </c>
      <c r="I22" s="5" t="s">
        <v>15</v>
      </c>
      <c r="J22" s="5" t="s">
        <v>16</v>
      </c>
      <c r="K22" s="5" t="s">
        <v>17</v>
      </c>
      <c r="L22" s="5" t="s">
        <v>18</v>
      </c>
      <c r="M22" s="6" t="s">
        <v>19</v>
      </c>
      <c r="N22" s="6" t="s">
        <v>20</v>
      </c>
      <c r="O22" s="6" t="s">
        <v>21</v>
      </c>
    </row>
    <row r="23" spans="1:26" s="7" customFormat="1" ht="25.5" x14ac:dyDescent="0.25">
      <c r="C23" s="8">
        <v>1</v>
      </c>
      <c r="D23" s="7">
        <v>44960</v>
      </c>
      <c r="E23" s="7" t="s">
        <v>22</v>
      </c>
      <c r="F23" s="7" t="s">
        <v>23</v>
      </c>
      <c r="G23" s="7" t="s">
        <v>24</v>
      </c>
      <c r="H23" s="7" t="s">
        <v>25</v>
      </c>
      <c r="I23" s="7" t="s">
        <v>26</v>
      </c>
      <c r="J23" s="7" t="s">
        <v>27</v>
      </c>
      <c r="K23" s="7" t="s">
        <v>28</v>
      </c>
      <c r="L23" s="9">
        <v>202300024902</v>
      </c>
      <c r="M23" s="10">
        <v>2</v>
      </c>
      <c r="N23" s="11">
        <v>2</v>
      </c>
      <c r="O23" s="12" t="str">
        <f>IF(M23=N23,"Aprobado","Desaprobado")</f>
        <v>Aprobado</v>
      </c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</row>
    <row r="24" spans="1:26" ht="25.5" x14ac:dyDescent="0.25">
      <c r="C24" s="11">
        <v>2</v>
      </c>
      <c r="D24" s="14">
        <v>44971</v>
      </c>
      <c r="E24" s="15" t="s">
        <v>29</v>
      </c>
      <c r="F24" s="15" t="s">
        <v>30</v>
      </c>
      <c r="G24" s="15" t="s">
        <v>31</v>
      </c>
      <c r="H24" s="15" t="s">
        <v>32</v>
      </c>
      <c r="I24" s="15" t="s">
        <v>33</v>
      </c>
      <c r="J24" s="15" t="s">
        <v>33</v>
      </c>
      <c r="K24" s="15" t="s">
        <v>28</v>
      </c>
      <c r="L24" s="16">
        <v>202300030070</v>
      </c>
      <c r="M24" s="15">
        <v>3</v>
      </c>
      <c r="N24" s="17">
        <v>2</v>
      </c>
      <c r="O24" s="14" t="str">
        <f t="shared" ref="O24:O95" si="0">IF(M24=N24,"Aprobado","Desaprobado")</f>
        <v>Desaprobado</v>
      </c>
    </row>
    <row r="25" spans="1:26" s="18" customFormat="1" ht="38.25" x14ac:dyDescent="0.25">
      <c r="C25" s="8">
        <v>3</v>
      </c>
      <c r="D25" s="7">
        <v>44963</v>
      </c>
      <c r="E25" s="19" t="s">
        <v>34</v>
      </c>
      <c r="F25" s="19" t="s">
        <v>35</v>
      </c>
      <c r="G25" s="19" t="s">
        <v>36</v>
      </c>
      <c r="H25" s="20" t="s">
        <v>37</v>
      </c>
      <c r="I25" s="21" t="s">
        <v>38</v>
      </c>
      <c r="J25" s="22" t="s">
        <v>38</v>
      </c>
      <c r="K25" s="23" t="s">
        <v>39</v>
      </c>
      <c r="L25" s="24">
        <v>202300028276</v>
      </c>
      <c r="M25" s="11">
        <v>3</v>
      </c>
      <c r="N25" s="25">
        <v>3</v>
      </c>
      <c r="O25" s="12" t="str">
        <f t="shared" si="0"/>
        <v>Aprobado</v>
      </c>
    </row>
    <row r="26" spans="1:26" s="18" customFormat="1" ht="34.5" customHeight="1" x14ac:dyDescent="0.25">
      <c r="C26" s="11">
        <v>4</v>
      </c>
      <c r="D26" s="26">
        <v>44950</v>
      </c>
      <c r="E26" s="27" t="s">
        <v>40</v>
      </c>
      <c r="F26" s="28" t="s">
        <v>41</v>
      </c>
      <c r="G26" s="28" t="s">
        <v>42</v>
      </c>
      <c r="H26" s="29" t="s">
        <v>43</v>
      </c>
      <c r="I26" s="30" t="s">
        <v>43</v>
      </c>
      <c r="J26" s="31" t="s">
        <v>43</v>
      </c>
      <c r="K26" s="32" t="s">
        <v>44</v>
      </c>
      <c r="L26" s="24">
        <v>202300018192</v>
      </c>
      <c r="M26" s="11">
        <v>3</v>
      </c>
      <c r="N26" s="25">
        <v>3</v>
      </c>
      <c r="O26" s="12" t="str">
        <f t="shared" si="0"/>
        <v>Aprobado</v>
      </c>
    </row>
    <row r="27" spans="1:26" s="18" customFormat="1" ht="25.5" x14ac:dyDescent="0.25">
      <c r="C27" s="8">
        <v>5</v>
      </c>
      <c r="D27" s="7">
        <v>44950</v>
      </c>
      <c r="E27" s="27" t="s">
        <v>45</v>
      </c>
      <c r="F27" s="19" t="s">
        <v>46</v>
      </c>
      <c r="G27" s="19" t="s">
        <v>47</v>
      </c>
      <c r="H27" s="29" t="s">
        <v>43</v>
      </c>
      <c r="I27" s="22" t="s">
        <v>43</v>
      </c>
      <c r="J27" s="20" t="s">
        <v>48</v>
      </c>
      <c r="K27" s="33" t="s">
        <v>28</v>
      </c>
      <c r="L27" s="24">
        <v>202300018307</v>
      </c>
      <c r="M27" s="11">
        <v>3</v>
      </c>
      <c r="N27" s="25">
        <v>3</v>
      </c>
      <c r="O27" s="12" t="str">
        <f t="shared" si="0"/>
        <v>Aprobado</v>
      </c>
    </row>
    <row r="28" spans="1:26" s="18" customFormat="1" ht="25.5" x14ac:dyDescent="0.25">
      <c r="C28" s="11">
        <v>6</v>
      </c>
      <c r="D28" s="34">
        <v>44937</v>
      </c>
      <c r="E28" s="35" t="s">
        <v>49</v>
      </c>
      <c r="F28" s="35" t="s">
        <v>50</v>
      </c>
      <c r="G28" s="35" t="s">
        <v>51</v>
      </c>
      <c r="H28" s="29" t="s">
        <v>52</v>
      </c>
      <c r="I28" s="36" t="s">
        <v>53</v>
      </c>
      <c r="J28" s="37" t="s">
        <v>54</v>
      </c>
      <c r="K28" s="7" t="s">
        <v>28</v>
      </c>
      <c r="L28" s="24">
        <v>202300002837</v>
      </c>
      <c r="M28" s="11">
        <v>2</v>
      </c>
      <c r="N28" s="25">
        <v>2</v>
      </c>
      <c r="O28" s="12" t="str">
        <f t="shared" si="0"/>
        <v>Aprobado</v>
      </c>
    </row>
    <row r="29" spans="1:26" s="18" customFormat="1" x14ac:dyDescent="0.25">
      <c r="C29" s="8">
        <v>7</v>
      </c>
      <c r="D29" s="38">
        <v>44936</v>
      </c>
      <c r="E29" s="36" t="s">
        <v>55</v>
      </c>
      <c r="F29" s="28" t="s">
        <v>56</v>
      </c>
      <c r="G29" s="28" t="s">
        <v>57</v>
      </c>
      <c r="H29" s="29" t="s">
        <v>52</v>
      </c>
      <c r="I29" s="30" t="s">
        <v>53</v>
      </c>
      <c r="J29" s="39" t="s">
        <v>58</v>
      </c>
      <c r="K29" s="7" t="s">
        <v>28</v>
      </c>
      <c r="L29" s="24">
        <v>202300004801</v>
      </c>
      <c r="M29" s="11">
        <v>3</v>
      </c>
      <c r="N29" s="25">
        <v>3</v>
      </c>
      <c r="O29" s="12" t="str">
        <f t="shared" si="0"/>
        <v>Aprobado</v>
      </c>
    </row>
    <row r="30" spans="1:26" ht="25.5" x14ac:dyDescent="0.25">
      <c r="C30" s="11">
        <v>8</v>
      </c>
      <c r="D30" s="7">
        <v>44965</v>
      </c>
      <c r="E30" s="22" t="s">
        <v>59</v>
      </c>
      <c r="F30" s="22" t="s">
        <v>60</v>
      </c>
      <c r="G30" s="22" t="s">
        <v>61</v>
      </c>
      <c r="H30" s="22" t="s">
        <v>52</v>
      </c>
      <c r="I30" s="22" t="s">
        <v>62</v>
      </c>
      <c r="J30" s="22" t="s">
        <v>52</v>
      </c>
      <c r="K30" s="7" t="s">
        <v>28</v>
      </c>
      <c r="L30" s="40">
        <v>202300027815</v>
      </c>
      <c r="M30" s="11">
        <v>3</v>
      </c>
      <c r="N30" s="41">
        <v>3</v>
      </c>
      <c r="O30" s="12" t="str">
        <f t="shared" si="0"/>
        <v>Aprobado</v>
      </c>
    </row>
    <row r="31" spans="1:26" ht="38.25" x14ac:dyDescent="0.25">
      <c r="C31" s="8">
        <v>9</v>
      </c>
      <c r="D31" s="12">
        <v>44973</v>
      </c>
      <c r="E31" s="11" t="s">
        <v>63</v>
      </c>
      <c r="F31" s="11" t="s">
        <v>64</v>
      </c>
      <c r="G31" s="11" t="s">
        <v>65</v>
      </c>
      <c r="H31" s="11" t="s">
        <v>52</v>
      </c>
      <c r="I31" s="11" t="s">
        <v>66</v>
      </c>
      <c r="J31" s="11" t="s">
        <v>66</v>
      </c>
      <c r="K31" s="7" t="s">
        <v>28</v>
      </c>
      <c r="L31" s="40">
        <v>202300036583</v>
      </c>
      <c r="M31" s="11">
        <v>3</v>
      </c>
      <c r="N31" s="41">
        <v>3</v>
      </c>
      <c r="O31" s="12" t="str">
        <f t="shared" si="0"/>
        <v>Aprobado</v>
      </c>
    </row>
    <row r="32" spans="1:26" ht="25.5" x14ac:dyDescent="0.25">
      <c r="C32" s="11">
        <v>10</v>
      </c>
      <c r="D32" s="12">
        <v>44973</v>
      </c>
      <c r="E32" s="11" t="s">
        <v>67</v>
      </c>
      <c r="F32" s="11" t="s">
        <v>68</v>
      </c>
      <c r="G32" s="11" t="s">
        <v>69</v>
      </c>
      <c r="H32" s="11" t="s">
        <v>52</v>
      </c>
      <c r="I32" s="11" t="s">
        <v>66</v>
      </c>
      <c r="J32" s="11" t="s">
        <v>66</v>
      </c>
      <c r="K32" s="7" t="s">
        <v>28</v>
      </c>
      <c r="L32" s="40">
        <v>202300036584</v>
      </c>
      <c r="M32" s="11">
        <v>3</v>
      </c>
      <c r="N32" s="41">
        <v>3</v>
      </c>
      <c r="O32" s="12" t="str">
        <f t="shared" si="0"/>
        <v>Aprobado</v>
      </c>
    </row>
    <row r="33" spans="3:15" ht="25.5" x14ac:dyDescent="0.25">
      <c r="C33" s="8">
        <v>13</v>
      </c>
      <c r="D33" s="42">
        <v>44964</v>
      </c>
      <c r="E33" s="43" t="s">
        <v>70</v>
      </c>
      <c r="F33" s="43" t="s">
        <v>71</v>
      </c>
      <c r="G33" s="43" t="s">
        <v>72</v>
      </c>
      <c r="H33" s="43" t="s">
        <v>73</v>
      </c>
      <c r="I33" s="43" t="s">
        <v>73</v>
      </c>
      <c r="J33" s="43" t="s">
        <v>74</v>
      </c>
      <c r="K33" s="44" t="s">
        <v>28</v>
      </c>
      <c r="L33" s="45">
        <v>202300030041</v>
      </c>
      <c r="M33" s="46">
        <v>4</v>
      </c>
      <c r="N33" s="41">
        <v>4</v>
      </c>
      <c r="O33" s="12" t="str">
        <f t="shared" si="0"/>
        <v>Aprobado</v>
      </c>
    </row>
    <row r="34" spans="3:15" ht="38.25" x14ac:dyDescent="0.25">
      <c r="C34" s="11">
        <v>14</v>
      </c>
      <c r="D34" s="42">
        <v>44964</v>
      </c>
      <c r="E34" s="43" t="s">
        <v>75</v>
      </c>
      <c r="F34" s="43" t="s">
        <v>76</v>
      </c>
      <c r="G34" s="43" t="s">
        <v>77</v>
      </c>
      <c r="H34" s="43" t="s">
        <v>73</v>
      </c>
      <c r="I34" s="43" t="s">
        <v>73</v>
      </c>
      <c r="J34" s="43" t="s">
        <v>78</v>
      </c>
      <c r="K34" s="44" t="s">
        <v>28</v>
      </c>
      <c r="L34" s="45">
        <v>202300030396</v>
      </c>
      <c r="M34" s="46">
        <v>3</v>
      </c>
      <c r="N34" s="41">
        <v>3</v>
      </c>
      <c r="O34" s="12" t="str">
        <f t="shared" si="0"/>
        <v>Aprobado</v>
      </c>
    </row>
    <row r="35" spans="3:15" x14ac:dyDescent="0.25">
      <c r="C35" s="11">
        <v>16</v>
      </c>
      <c r="D35" s="42">
        <v>44977</v>
      </c>
      <c r="E35" s="43" t="s">
        <v>79</v>
      </c>
      <c r="F35" s="43" t="s">
        <v>80</v>
      </c>
      <c r="G35" s="43" t="s">
        <v>81</v>
      </c>
      <c r="H35" s="43" t="s">
        <v>82</v>
      </c>
      <c r="I35" s="43" t="s">
        <v>83</v>
      </c>
      <c r="J35" s="43" t="s">
        <v>83</v>
      </c>
      <c r="K35" s="44" t="s">
        <v>28</v>
      </c>
      <c r="L35" s="45">
        <v>202300029655</v>
      </c>
      <c r="M35" s="46">
        <v>2</v>
      </c>
      <c r="N35" s="41">
        <v>2</v>
      </c>
      <c r="O35" s="12" t="str">
        <f t="shared" si="0"/>
        <v>Aprobado</v>
      </c>
    </row>
    <row r="36" spans="3:15" ht="25.5" x14ac:dyDescent="0.25">
      <c r="C36" s="8">
        <v>17</v>
      </c>
      <c r="D36" s="42">
        <v>44977</v>
      </c>
      <c r="E36" s="43" t="s">
        <v>84</v>
      </c>
      <c r="F36" s="43" t="s">
        <v>85</v>
      </c>
      <c r="G36" s="43" t="s">
        <v>86</v>
      </c>
      <c r="H36" s="43" t="s">
        <v>82</v>
      </c>
      <c r="I36" s="43" t="s">
        <v>87</v>
      </c>
      <c r="J36" s="43" t="s">
        <v>88</v>
      </c>
      <c r="K36" s="44" t="s">
        <v>28</v>
      </c>
      <c r="L36" s="45">
        <v>202300029653</v>
      </c>
      <c r="M36" s="46">
        <v>2</v>
      </c>
      <c r="N36" s="41">
        <v>2</v>
      </c>
      <c r="O36" s="12" t="str">
        <f t="shared" si="0"/>
        <v>Aprobado</v>
      </c>
    </row>
    <row r="37" spans="3:15" x14ac:dyDescent="0.25">
      <c r="C37" s="11">
        <v>18</v>
      </c>
      <c r="D37" s="42">
        <v>44977</v>
      </c>
      <c r="E37" s="43" t="s">
        <v>89</v>
      </c>
      <c r="F37" s="43" t="s">
        <v>90</v>
      </c>
      <c r="G37" s="43" t="s">
        <v>91</v>
      </c>
      <c r="H37" s="43" t="s">
        <v>82</v>
      </c>
      <c r="I37" s="43" t="s">
        <v>87</v>
      </c>
      <c r="J37" s="43" t="s">
        <v>87</v>
      </c>
      <c r="K37" s="44" t="s">
        <v>28</v>
      </c>
      <c r="L37" s="45">
        <v>202300029660</v>
      </c>
      <c r="M37" s="46">
        <v>2</v>
      </c>
      <c r="N37" s="41">
        <v>2</v>
      </c>
      <c r="O37" s="12" t="str">
        <f t="shared" si="0"/>
        <v>Aprobado</v>
      </c>
    </row>
    <row r="38" spans="3:15" x14ac:dyDescent="0.25">
      <c r="C38" s="8">
        <v>19</v>
      </c>
      <c r="D38" s="42">
        <v>44977</v>
      </c>
      <c r="E38" s="43" t="s">
        <v>92</v>
      </c>
      <c r="F38" s="43" t="s">
        <v>93</v>
      </c>
      <c r="G38" s="43" t="s">
        <v>94</v>
      </c>
      <c r="H38" s="43" t="s">
        <v>82</v>
      </c>
      <c r="I38" s="43" t="s">
        <v>83</v>
      </c>
      <c r="J38" s="43" t="s">
        <v>95</v>
      </c>
      <c r="K38" s="44" t="s">
        <v>28</v>
      </c>
      <c r="L38" s="45">
        <v>202300029670</v>
      </c>
      <c r="M38" s="46">
        <v>2</v>
      </c>
      <c r="N38" s="41">
        <v>2</v>
      </c>
      <c r="O38" s="12" t="str">
        <f t="shared" si="0"/>
        <v>Aprobado</v>
      </c>
    </row>
    <row r="39" spans="3:15" ht="25.5" x14ac:dyDescent="0.25">
      <c r="C39" s="11">
        <v>20</v>
      </c>
      <c r="D39" s="42">
        <v>44978</v>
      </c>
      <c r="E39" s="43" t="s">
        <v>96</v>
      </c>
      <c r="F39" s="43" t="s">
        <v>97</v>
      </c>
      <c r="G39" s="43" t="s">
        <v>98</v>
      </c>
      <c r="H39" s="43" t="s">
        <v>82</v>
      </c>
      <c r="I39" s="43" t="s">
        <v>99</v>
      </c>
      <c r="J39" s="43" t="s">
        <v>100</v>
      </c>
      <c r="K39" s="44" t="s">
        <v>28</v>
      </c>
      <c r="L39" s="45">
        <v>202300029657</v>
      </c>
      <c r="M39" s="46">
        <v>2</v>
      </c>
      <c r="N39" s="41">
        <v>2</v>
      </c>
      <c r="O39" s="12" t="str">
        <f t="shared" si="0"/>
        <v>Aprobado</v>
      </c>
    </row>
    <row r="40" spans="3:15" ht="51" x14ac:dyDescent="0.25">
      <c r="C40" s="8">
        <v>21</v>
      </c>
      <c r="D40" s="42">
        <v>44978</v>
      </c>
      <c r="E40" s="43" t="s">
        <v>101</v>
      </c>
      <c r="F40" s="43" t="s">
        <v>102</v>
      </c>
      <c r="G40" s="43" t="s">
        <v>103</v>
      </c>
      <c r="H40" s="43" t="s">
        <v>82</v>
      </c>
      <c r="I40" s="43" t="s">
        <v>99</v>
      </c>
      <c r="J40" s="43" t="s">
        <v>104</v>
      </c>
      <c r="K40" s="44" t="s">
        <v>105</v>
      </c>
      <c r="L40" s="45">
        <v>202300029663</v>
      </c>
      <c r="M40" s="46">
        <v>3</v>
      </c>
      <c r="N40" s="41">
        <v>3</v>
      </c>
      <c r="O40" s="12" t="str">
        <f t="shared" si="0"/>
        <v>Aprobado</v>
      </c>
    </row>
    <row r="41" spans="3:15" ht="25.5" x14ac:dyDescent="0.25">
      <c r="C41" s="11">
        <v>22</v>
      </c>
      <c r="D41" s="42">
        <v>44977</v>
      </c>
      <c r="E41" s="43" t="s">
        <v>106</v>
      </c>
      <c r="F41" s="43" t="s">
        <v>107</v>
      </c>
      <c r="G41" s="43" t="s">
        <v>108</v>
      </c>
      <c r="H41" s="43" t="s">
        <v>82</v>
      </c>
      <c r="I41" s="43" t="s">
        <v>87</v>
      </c>
      <c r="J41" s="43" t="s">
        <v>87</v>
      </c>
      <c r="K41" s="44" t="s">
        <v>105</v>
      </c>
      <c r="L41" s="45">
        <v>202300029672</v>
      </c>
      <c r="M41" s="46">
        <v>2</v>
      </c>
      <c r="N41" s="41">
        <v>2</v>
      </c>
      <c r="O41" s="12" t="str">
        <f t="shared" si="0"/>
        <v>Aprobado</v>
      </c>
    </row>
    <row r="42" spans="3:15" ht="25.5" x14ac:dyDescent="0.25">
      <c r="C42" s="8">
        <v>23</v>
      </c>
      <c r="D42" s="42">
        <v>44978</v>
      </c>
      <c r="E42" s="43" t="s">
        <v>109</v>
      </c>
      <c r="F42" s="43" t="s">
        <v>110</v>
      </c>
      <c r="G42" s="43" t="s">
        <v>111</v>
      </c>
      <c r="H42" s="43" t="s">
        <v>82</v>
      </c>
      <c r="I42" s="43" t="s">
        <v>112</v>
      </c>
      <c r="J42" s="43" t="s">
        <v>113</v>
      </c>
      <c r="K42" s="44" t="s">
        <v>105</v>
      </c>
      <c r="L42" s="45">
        <v>202300029667</v>
      </c>
      <c r="M42" s="46">
        <v>2</v>
      </c>
      <c r="N42" s="41">
        <v>2</v>
      </c>
      <c r="O42" s="12" t="str">
        <f t="shared" si="0"/>
        <v>Aprobado</v>
      </c>
    </row>
    <row r="43" spans="3:15" x14ac:dyDescent="0.25">
      <c r="C43" s="11">
        <v>24</v>
      </c>
      <c r="D43" s="42">
        <v>45015</v>
      </c>
      <c r="E43" s="43" t="s">
        <v>114</v>
      </c>
      <c r="F43" s="43" t="s">
        <v>115</v>
      </c>
      <c r="G43" s="43" t="s">
        <v>116</v>
      </c>
      <c r="H43" s="43" t="s">
        <v>117</v>
      </c>
      <c r="I43" s="43" t="s">
        <v>118</v>
      </c>
      <c r="J43" s="43" t="s">
        <v>119</v>
      </c>
      <c r="K43" s="44" t="s">
        <v>120</v>
      </c>
      <c r="L43" s="45">
        <v>202300051641</v>
      </c>
      <c r="M43" s="46">
        <v>4</v>
      </c>
      <c r="N43" s="41">
        <v>4</v>
      </c>
      <c r="O43" s="12" t="str">
        <f t="shared" si="0"/>
        <v>Aprobado</v>
      </c>
    </row>
    <row r="44" spans="3:15" ht="25.5" x14ac:dyDescent="0.25">
      <c r="C44" s="8">
        <v>25</v>
      </c>
      <c r="D44" s="42">
        <v>45015</v>
      </c>
      <c r="E44" s="43" t="s">
        <v>121</v>
      </c>
      <c r="F44" s="43" t="s">
        <v>122</v>
      </c>
      <c r="G44" s="43" t="s">
        <v>123</v>
      </c>
      <c r="H44" s="43" t="s">
        <v>117</v>
      </c>
      <c r="I44" s="43" t="s">
        <v>118</v>
      </c>
      <c r="J44" s="43" t="s">
        <v>119</v>
      </c>
      <c r="K44" s="44" t="s">
        <v>120</v>
      </c>
      <c r="L44" s="45">
        <v>202300051642</v>
      </c>
      <c r="M44" s="46">
        <v>3</v>
      </c>
      <c r="N44" s="41">
        <v>3</v>
      </c>
      <c r="O44" s="12" t="str">
        <f t="shared" si="0"/>
        <v>Aprobado</v>
      </c>
    </row>
    <row r="45" spans="3:15" x14ac:dyDescent="0.25">
      <c r="C45" s="11">
        <v>26</v>
      </c>
      <c r="D45" s="7">
        <v>44973</v>
      </c>
      <c r="E45" s="43" t="s">
        <v>124</v>
      </c>
      <c r="F45" s="22">
        <v>85884</v>
      </c>
      <c r="G45" s="22" t="s">
        <v>125</v>
      </c>
      <c r="H45" s="22" t="s">
        <v>126</v>
      </c>
      <c r="I45" s="22" t="s">
        <v>127</v>
      </c>
      <c r="J45" s="22" t="s">
        <v>127</v>
      </c>
      <c r="K45" s="7" t="s">
        <v>28</v>
      </c>
      <c r="L45" s="9">
        <v>202300035705</v>
      </c>
      <c r="M45" s="11">
        <v>2</v>
      </c>
      <c r="N45" s="41">
        <v>2</v>
      </c>
      <c r="O45" s="12" t="str">
        <f t="shared" si="0"/>
        <v>Aprobado</v>
      </c>
    </row>
    <row r="46" spans="3:15" ht="25.5" x14ac:dyDescent="0.25">
      <c r="C46" s="8">
        <v>27</v>
      </c>
      <c r="D46" s="7">
        <v>44973</v>
      </c>
      <c r="E46" s="43" t="s">
        <v>128</v>
      </c>
      <c r="F46" s="22">
        <v>92982</v>
      </c>
      <c r="G46" s="22" t="s">
        <v>129</v>
      </c>
      <c r="H46" s="22" t="s">
        <v>126</v>
      </c>
      <c r="I46" s="22" t="s">
        <v>127</v>
      </c>
      <c r="J46" s="22" t="s">
        <v>127</v>
      </c>
      <c r="K46" s="7" t="s">
        <v>28</v>
      </c>
      <c r="L46" s="9">
        <v>202300035711</v>
      </c>
      <c r="M46" s="11">
        <v>3</v>
      </c>
      <c r="N46" s="41">
        <v>3</v>
      </c>
      <c r="O46" s="12" t="str">
        <f t="shared" si="0"/>
        <v>Aprobado</v>
      </c>
    </row>
    <row r="47" spans="3:15" ht="25.5" x14ac:dyDescent="0.25">
      <c r="C47" s="11">
        <v>28</v>
      </c>
      <c r="D47" s="47">
        <v>44973</v>
      </c>
      <c r="E47" s="48" t="s">
        <v>130</v>
      </c>
      <c r="F47" s="48">
        <v>8289</v>
      </c>
      <c r="G47" s="48" t="s">
        <v>131</v>
      </c>
      <c r="H47" s="48" t="s">
        <v>126</v>
      </c>
      <c r="I47" s="48" t="s">
        <v>127</v>
      </c>
      <c r="J47" s="48" t="s">
        <v>127</v>
      </c>
      <c r="K47" s="47" t="s">
        <v>28</v>
      </c>
      <c r="L47" s="49">
        <v>202300035704</v>
      </c>
      <c r="M47" s="15">
        <v>2</v>
      </c>
      <c r="N47" s="17">
        <v>1</v>
      </c>
      <c r="O47" s="14" t="str">
        <f t="shared" si="0"/>
        <v>Desaprobado</v>
      </c>
    </row>
    <row r="48" spans="3:15" ht="63.75" x14ac:dyDescent="0.25">
      <c r="C48" s="8">
        <v>29</v>
      </c>
      <c r="D48" s="7">
        <v>44938</v>
      </c>
      <c r="E48" s="22" t="s">
        <v>132</v>
      </c>
      <c r="F48" s="22" t="s">
        <v>133</v>
      </c>
      <c r="G48" s="22" t="s">
        <v>134</v>
      </c>
      <c r="H48" s="22" t="s">
        <v>135</v>
      </c>
      <c r="I48" s="22" t="s">
        <v>136</v>
      </c>
      <c r="J48" s="22" t="s">
        <v>136</v>
      </c>
      <c r="K48" s="22" t="s">
        <v>105</v>
      </c>
      <c r="L48" s="9">
        <v>202300008679</v>
      </c>
      <c r="M48" s="11">
        <v>3</v>
      </c>
      <c r="N48" s="41">
        <v>3</v>
      </c>
      <c r="O48" s="12" t="str">
        <f t="shared" si="0"/>
        <v>Aprobado</v>
      </c>
    </row>
    <row r="49" spans="3:15" ht="25.5" x14ac:dyDescent="0.25">
      <c r="C49" s="11">
        <v>30</v>
      </c>
      <c r="D49" s="7">
        <v>44938</v>
      </c>
      <c r="E49" s="22" t="s">
        <v>137</v>
      </c>
      <c r="F49" s="22" t="s">
        <v>138</v>
      </c>
      <c r="G49" s="22" t="s">
        <v>139</v>
      </c>
      <c r="H49" s="22" t="s">
        <v>135</v>
      </c>
      <c r="I49" s="22" t="s">
        <v>136</v>
      </c>
      <c r="J49" s="22" t="s">
        <v>136</v>
      </c>
      <c r="K49" s="22" t="s">
        <v>105</v>
      </c>
      <c r="L49" s="9">
        <v>202300008825</v>
      </c>
      <c r="M49" s="11">
        <v>3</v>
      </c>
      <c r="N49" s="41">
        <v>3</v>
      </c>
      <c r="O49" s="12" t="str">
        <f t="shared" si="0"/>
        <v>Aprobado</v>
      </c>
    </row>
    <row r="50" spans="3:15" ht="38.25" x14ac:dyDescent="0.25">
      <c r="C50" s="8">
        <v>31</v>
      </c>
      <c r="D50" s="7">
        <v>44956</v>
      </c>
      <c r="E50" s="22" t="s">
        <v>140</v>
      </c>
      <c r="F50" s="22" t="s">
        <v>141</v>
      </c>
      <c r="G50" s="22" t="s">
        <v>142</v>
      </c>
      <c r="H50" s="22" t="s">
        <v>135</v>
      </c>
      <c r="I50" s="22" t="s">
        <v>135</v>
      </c>
      <c r="J50" s="22" t="s">
        <v>143</v>
      </c>
      <c r="K50" s="22" t="s">
        <v>28</v>
      </c>
      <c r="L50" s="9">
        <v>202300022572</v>
      </c>
      <c r="M50" s="11">
        <v>4</v>
      </c>
      <c r="N50" s="41">
        <v>4</v>
      </c>
      <c r="O50" s="12" t="str">
        <f t="shared" si="0"/>
        <v>Aprobado</v>
      </c>
    </row>
    <row r="51" spans="3:15" ht="38.25" x14ac:dyDescent="0.25">
      <c r="C51" s="11">
        <v>32</v>
      </c>
      <c r="D51" s="50">
        <v>44957</v>
      </c>
      <c r="E51" s="39" t="s">
        <v>144</v>
      </c>
      <c r="F51" s="39" t="s">
        <v>145</v>
      </c>
      <c r="G51" s="39" t="s">
        <v>146</v>
      </c>
      <c r="H51" s="39" t="s">
        <v>135</v>
      </c>
      <c r="I51" s="39" t="s">
        <v>135</v>
      </c>
      <c r="J51" s="39" t="s">
        <v>135</v>
      </c>
      <c r="K51" s="39" t="s">
        <v>105</v>
      </c>
      <c r="L51" s="51">
        <v>202300023444</v>
      </c>
      <c r="M51" s="11">
        <v>4</v>
      </c>
      <c r="N51" s="41">
        <v>4</v>
      </c>
      <c r="O51" s="12" t="str">
        <f t="shared" si="0"/>
        <v>Aprobado</v>
      </c>
    </row>
    <row r="52" spans="3:15" ht="25.5" x14ac:dyDescent="0.25">
      <c r="C52" s="8">
        <v>33</v>
      </c>
      <c r="D52" s="52">
        <v>44966</v>
      </c>
      <c r="E52" s="11" t="s">
        <v>147</v>
      </c>
      <c r="F52" s="11" t="s">
        <v>148</v>
      </c>
      <c r="G52" s="11" t="s">
        <v>149</v>
      </c>
      <c r="H52" s="11" t="s">
        <v>135</v>
      </c>
      <c r="I52" s="11" t="s">
        <v>136</v>
      </c>
      <c r="J52" s="11" t="s">
        <v>136</v>
      </c>
      <c r="K52" s="11" t="s">
        <v>105</v>
      </c>
      <c r="L52" s="24">
        <v>202300032255</v>
      </c>
      <c r="M52" s="11">
        <v>4</v>
      </c>
      <c r="N52" s="41">
        <v>4</v>
      </c>
      <c r="O52" s="12" t="str">
        <f t="shared" si="0"/>
        <v>Aprobado</v>
      </c>
    </row>
    <row r="53" spans="3:15" ht="51" x14ac:dyDescent="0.25">
      <c r="C53" s="11">
        <v>34</v>
      </c>
      <c r="D53" s="52">
        <v>44966</v>
      </c>
      <c r="E53" s="11" t="s">
        <v>150</v>
      </c>
      <c r="F53" s="11" t="s">
        <v>151</v>
      </c>
      <c r="G53" s="11" t="s">
        <v>152</v>
      </c>
      <c r="H53" s="11" t="s">
        <v>135</v>
      </c>
      <c r="I53" s="11" t="s">
        <v>136</v>
      </c>
      <c r="J53" s="11" t="s">
        <v>136</v>
      </c>
      <c r="K53" s="11" t="s">
        <v>105</v>
      </c>
      <c r="L53" s="24">
        <v>202300032398</v>
      </c>
      <c r="M53" s="11">
        <v>3</v>
      </c>
      <c r="N53" s="41">
        <v>3</v>
      </c>
      <c r="O53" s="12" t="str">
        <f t="shared" si="0"/>
        <v>Aprobado</v>
      </c>
    </row>
    <row r="54" spans="3:15" ht="51" x14ac:dyDescent="0.25">
      <c r="C54" s="8">
        <v>35</v>
      </c>
      <c r="D54" s="52">
        <v>44978</v>
      </c>
      <c r="E54" s="11" t="s">
        <v>153</v>
      </c>
      <c r="F54" s="11" t="s">
        <v>154</v>
      </c>
      <c r="G54" s="11" t="s">
        <v>155</v>
      </c>
      <c r="H54" s="11" t="s">
        <v>135</v>
      </c>
      <c r="I54" s="11" t="s">
        <v>135</v>
      </c>
      <c r="J54" s="11" t="s">
        <v>156</v>
      </c>
      <c r="K54" s="11" t="s">
        <v>105</v>
      </c>
      <c r="L54" s="24">
        <v>202300037000</v>
      </c>
      <c r="M54" s="11">
        <v>3</v>
      </c>
      <c r="N54" s="41">
        <v>3</v>
      </c>
      <c r="O54" s="12" t="str">
        <f t="shared" si="0"/>
        <v>Aprobado</v>
      </c>
    </row>
    <row r="55" spans="3:15" x14ac:dyDescent="0.25">
      <c r="C55" s="11">
        <v>36</v>
      </c>
      <c r="D55" s="52">
        <v>44967</v>
      </c>
      <c r="E55" s="11" t="s">
        <v>157</v>
      </c>
      <c r="F55" s="11" t="s">
        <v>158</v>
      </c>
      <c r="G55" s="11" t="s">
        <v>159</v>
      </c>
      <c r="H55" s="11" t="s">
        <v>135</v>
      </c>
      <c r="I55" s="11" t="s">
        <v>135</v>
      </c>
      <c r="J55" s="11" t="s">
        <v>135</v>
      </c>
      <c r="K55" s="11" t="s">
        <v>160</v>
      </c>
      <c r="L55" s="53">
        <v>202300030749</v>
      </c>
      <c r="M55" s="11">
        <v>4</v>
      </c>
      <c r="N55" s="41">
        <v>4</v>
      </c>
      <c r="O55" s="12" t="str">
        <f t="shared" si="0"/>
        <v>Aprobado</v>
      </c>
    </row>
    <row r="56" spans="3:15" ht="25.5" x14ac:dyDescent="0.25">
      <c r="C56" s="8">
        <v>37</v>
      </c>
      <c r="D56" s="54">
        <v>44974</v>
      </c>
      <c r="E56" s="55" t="s">
        <v>161</v>
      </c>
      <c r="F56" s="22" t="s">
        <v>162</v>
      </c>
      <c r="G56" s="22" t="s">
        <v>163</v>
      </c>
      <c r="H56" s="19" t="s">
        <v>135</v>
      </c>
      <c r="I56" s="22" t="s">
        <v>135</v>
      </c>
      <c r="J56" s="21" t="s">
        <v>164</v>
      </c>
      <c r="K56" s="22" t="s">
        <v>160</v>
      </c>
      <c r="L56" s="53">
        <v>202300030737</v>
      </c>
      <c r="M56" s="11">
        <v>4</v>
      </c>
      <c r="N56" s="41">
        <v>4</v>
      </c>
      <c r="O56" s="12" t="str">
        <f t="shared" si="0"/>
        <v>Aprobado</v>
      </c>
    </row>
    <row r="57" spans="3:15" ht="38.25" x14ac:dyDescent="0.25">
      <c r="C57" s="11">
        <v>38</v>
      </c>
      <c r="D57" s="56">
        <v>44974</v>
      </c>
      <c r="E57" s="57" t="s">
        <v>165</v>
      </c>
      <c r="F57" s="48" t="s">
        <v>166</v>
      </c>
      <c r="G57" s="48" t="s">
        <v>167</v>
      </c>
      <c r="H57" s="58" t="s">
        <v>135</v>
      </c>
      <c r="I57" s="48" t="s">
        <v>135</v>
      </c>
      <c r="J57" s="59" t="s">
        <v>164</v>
      </c>
      <c r="K57" s="48" t="s">
        <v>28</v>
      </c>
      <c r="L57" s="60">
        <v>202300030875</v>
      </c>
      <c r="M57" s="15">
        <v>2</v>
      </c>
      <c r="N57" s="17">
        <v>0</v>
      </c>
      <c r="O57" s="14" t="str">
        <f t="shared" si="0"/>
        <v>Desaprobado</v>
      </c>
    </row>
    <row r="58" spans="3:15" ht="25.5" x14ac:dyDescent="0.25">
      <c r="C58" s="8">
        <v>39</v>
      </c>
      <c r="D58" s="54">
        <v>44966</v>
      </c>
      <c r="E58" s="61" t="s">
        <v>132</v>
      </c>
      <c r="F58" s="22" t="s">
        <v>168</v>
      </c>
      <c r="G58" s="22" t="s">
        <v>169</v>
      </c>
      <c r="H58" s="19" t="s">
        <v>135</v>
      </c>
      <c r="I58" s="22" t="s">
        <v>135</v>
      </c>
      <c r="J58" s="21" t="s">
        <v>170</v>
      </c>
      <c r="K58" s="22" t="s">
        <v>28</v>
      </c>
      <c r="L58" s="53">
        <v>202300030756</v>
      </c>
      <c r="M58" s="11">
        <v>4</v>
      </c>
      <c r="N58" s="41">
        <v>4</v>
      </c>
      <c r="O58" s="12" t="str">
        <f t="shared" si="0"/>
        <v>Aprobado</v>
      </c>
    </row>
    <row r="59" spans="3:15" ht="38.25" x14ac:dyDescent="0.25">
      <c r="C59" s="11">
        <v>40</v>
      </c>
      <c r="D59" s="54">
        <v>44966</v>
      </c>
      <c r="E59" s="61" t="s">
        <v>132</v>
      </c>
      <c r="F59" s="22" t="s">
        <v>171</v>
      </c>
      <c r="G59" s="22" t="s">
        <v>172</v>
      </c>
      <c r="H59" s="19" t="s">
        <v>135</v>
      </c>
      <c r="I59" s="22" t="s">
        <v>135</v>
      </c>
      <c r="J59" s="21" t="s">
        <v>170</v>
      </c>
      <c r="K59" s="22" t="s">
        <v>173</v>
      </c>
      <c r="L59" s="53">
        <v>202300030752</v>
      </c>
      <c r="M59" s="11">
        <v>3</v>
      </c>
      <c r="N59" s="41">
        <v>3</v>
      </c>
      <c r="O59" s="12" t="str">
        <f t="shared" si="0"/>
        <v>Aprobado</v>
      </c>
    </row>
    <row r="60" spans="3:15" ht="25.5" x14ac:dyDescent="0.25">
      <c r="C60" s="8">
        <v>41</v>
      </c>
      <c r="D60" s="54">
        <v>44967</v>
      </c>
      <c r="E60" s="61" t="s">
        <v>174</v>
      </c>
      <c r="F60" s="22" t="s">
        <v>175</v>
      </c>
      <c r="G60" s="22" t="s">
        <v>176</v>
      </c>
      <c r="H60" s="19" t="s">
        <v>135</v>
      </c>
      <c r="I60" s="22" t="s">
        <v>135</v>
      </c>
      <c r="J60" s="21" t="s">
        <v>143</v>
      </c>
      <c r="K60" s="22" t="s">
        <v>105</v>
      </c>
      <c r="L60" s="53">
        <v>202300030898</v>
      </c>
      <c r="M60" s="11">
        <v>5</v>
      </c>
      <c r="N60" s="41">
        <v>5</v>
      </c>
      <c r="O60" s="12" t="str">
        <f t="shared" si="0"/>
        <v>Aprobado</v>
      </c>
    </row>
    <row r="61" spans="3:15" ht="25.5" x14ac:dyDescent="0.25">
      <c r="C61" s="11">
        <v>42</v>
      </c>
      <c r="D61" s="54">
        <v>44974</v>
      </c>
      <c r="E61" s="61" t="s">
        <v>132</v>
      </c>
      <c r="F61" s="22" t="s">
        <v>177</v>
      </c>
      <c r="G61" s="22" t="s">
        <v>178</v>
      </c>
      <c r="H61" s="19" t="s">
        <v>135</v>
      </c>
      <c r="I61" s="22" t="s">
        <v>135</v>
      </c>
      <c r="J61" s="21" t="s">
        <v>164</v>
      </c>
      <c r="K61" s="22" t="s">
        <v>160</v>
      </c>
      <c r="L61" s="53">
        <v>202300030870</v>
      </c>
      <c r="M61" s="11">
        <v>3</v>
      </c>
      <c r="N61" s="41">
        <v>3</v>
      </c>
      <c r="O61" s="12" t="str">
        <f t="shared" si="0"/>
        <v>Aprobado</v>
      </c>
    </row>
    <row r="62" spans="3:15" ht="25.5" x14ac:dyDescent="0.25">
      <c r="C62" s="8">
        <v>43</v>
      </c>
      <c r="D62" s="54">
        <v>44966</v>
      </c>
      <c r="E62" s="61" t="s">
        <v>179</v>
      </c>
      <c r="F62" s="22" t="s">
        <v>180</v>
      </c>
      <c r="G62" s="22" t="s">
        <v>181</v>
      </c>
      <c r="H62" s="19" t="s">
        <v>135</v>
      </c>
      <c r="I62" s="22" t="s">
        <v>135</v>
      </c>
      <c r="J62" s="21" t="s">
        <v>182</v>
      </c>
      <c r="K62" s="22" t="s">
        <v>28</v>
      </c>
      <c r="L62" s="53">
        <v>202300030751</v>
      </c>
      <c r="M62" s="11">
        <v>2</v>
      </c>
      <c r="N62" s="41">
        <v>2</v>
      </c>
      <c r="O62" s="12" t="str">
        <f t="shared" si="0"/>
        <v>Aprobado</v>
      </c>
    </row>
    <row r="63" spans="3:15" ht="38.25" x14ac:dyDescent="0.25">
      <c r="C63" s="11">
        <v>44</v>
      </c>
      <c r="D63" s="54">
        <v>44968</v>
      </c>
      <c r="E63" s="61" t="s">
        <v>183</v>
      </c>
      <c r="F63" s="22" t="s">
        <v>184</v>
      </c>
      <c r="G63" s="22" t="s">
        <v>185</v>
      </c>
      <c r="H63" s="19" t="s">
        <v>135</v>
      </c>
      <c r="I63" s="22" t="s">
        <v>135</v>
      </c>
      <c r="J63" s="21" t="s">
        <v>186</v>
      </c>
      <c r="K63" s="22" t="s">
        <v>105</v>
      </c>
      <c r="L63" s="53">
        <v>202300030899</v>
      </c>
      <c r="M63" s="11">
        <v>3</v>
      </c>
      <c r="N63" s="41">
        <v>3</v>
      </c>
      <c r="O63" s="12" t="str">
        <f t="shared" si="0"/>
        <v>Aprobado</v>
      </c>
    </row>
    <row r="64" spans="3:15" ht="25.5" x14ac:dyDescent="0.25">
      <c r="C64" s="8">
        <v>45</v>
      </c>
      <c r="D64" s="54">
        <v>44972</v>
      </c>
      <c r="E64" s="61" t="s">
        <v>187</v>
      </c>
      <c r="F64" s="22" t="s">
        <v>188</v>
      </c>
      <c r="G64" s="22" t="s">
        <v>189</v>
      </c>
      <c r="H64" s="19" t="s">
        <v>135</v>
      </c>
      <c r="I64" s="22" t="s">
        <v>190</v>
      </c>
      <c r="J64" s="21" t="s">
        <v>190</v>
      </c>
      <c r="K64" s="22" t="s">
        <v>105</v>
      </c>
      <c r="L64" s="53">
        <v>202300030746</v>
      </c>
      <c r="M64" s="11">
        <v>4</v>
      </c>
      <c r="N64" s="41">
        <v>4</v>
      </c>
      <c r="O64" s="12" t="str">
        <f t="shared" si="0"/>
        <v>Aprobado</v>
      </c>
    </row>
    <row r="65" spans="3:15" ht="51" x14ac:dyDescent="0.25">
      <c r="C65" s="11">
        <v>46</v>
      </c>
      <c r="D65" s="54">
        <v>44968</v>
      </c>
      <c r="E65" s="61" t="s">
        <v>191</v>
      </c>
      <c r="F65" s="22" t="s">
        <v>192</v>
      </c>
      <c r="G65" s="22" t="s">
        <v>193</v>
      </c>
      <c r="H65" s="19" t="s">
        <v>135</v>
      </c>
      <c r="I65" s="22" t="s">
        <v>135</v>
      </c>
      <c r="J65" s="21" t="s">
        <v>186</v>
      </c>
      <c r="K65" s="22" t="s">
        <v>28</v>
      </c>
      <c r="L65" s="53">
        <v>202300030887</v>
      </c>
      <c r="M65" s="11">
        <v>3</v>
      </c>
      <c r="N65" s="41">
        <v>3</v>
      </c>
      <c r="O65" s="12" t="str">
        <f t="shared" si="0"/>
        <v>Aprobado</v>
      </c>
    </row>
    <row r="66" spans="3:15" ht="25.5" x14ac:dyDescent="0.25">
      <c r="C66" s="8">
        <v>47</v>
      </c>
      <c r="D66" s="54">
        <v>44974</v>
      </c>
      <c r="E66" s="61" t="s">
        <v>194</v>
      </c>
      <c r="F66" s="22" t="s">
        <v>195</v>
      </c>
      <c r="G66" s="22" t="s">
        <v>196</v>
      </c>
      <c r="H66" s="19" t="s">
        <v>135</v>
      </c>
      <c r="I66" s="22" t="s">
        <v>135</v>
      </c>
      <c r="J66" s="21" t="s">
        <v>164</v>
      </c>
      <c r="K66" s="22" t="s">
        <v>28</v>
      </c>
      <c r="L66" s="53">
        <v>202300030906</v>
      </c>
      <c r="M66" s="11">
        <v>3</v>
      </c>
      <c r="N66" s="41">
        <v>3</v>
      </c>
      <c r="O66" s="12" t="str">
        <f t="shared" si="0"/>
        <v>Aprobado</v>
      </c>
    </row>
    <row r="67" spans="3:15" ht="25.5" x14ac:dyDescent="0.25">
      <c r="C67" s="11">
        <v>48</v>
      </c>
      <c r="D67" s="54">
        <v>44974</v>
      </c>
      <c r="E67" s="61" t="s">
        <v>197</v>
      </c>
      <c r="F67" s="22" t="s">
        <v>198</v>
      </c>
      <c r="G67" s="22" t="s">
        <v>199</v>
      </c>
      <c r="H67" s="19" t="s">
        <v>135</v>
      </c>
      <c r="I67" s="22" t="s">
        <v>135</v>
      </c>
      <c r="J67" s="21" t="s">
        <v>164</v>
      </c>
      <c r="K67" s="22" t="s">
        <v>105</v>
      </c>
      <c r="L67" s="53">
        <v>202300030744</v>
      </c>
      <c r="M67" s="11">
        <v>5</v>
      </c>
      <c r="N67" s="41">
        <v>5</v>
      </c>
      <c r="O67" s="12" t="str">
        <f t="shared" si="0"/>
        <v>Aprobado</v>
      </c>
    </row>
    <row r="68" spans="3:15" ht="25.5" x14ac:dyDescent="0.25">
      <c r="C68" s="8">
        <v>49</v>
      </c>
      <c r="D68" s="54">
        <v>44967</v>
      </c>
      <c r="E68" s="61" t="s">
        <v>200</v>
      </c>
      <c r="F68" s="22" t="s">
        <v>201</v>
      </c>
      <c r="G68" s="22" t="s">
        <v>202</v>
      </c>
      <c r="H68" s="19" t="s">
        <v>135</v>
      </c>
      <c r="I68" s="22" t="s">
        <v>135</v>
      </c>
      <c r="J68" s="21" t="s">
        <v>135</v>
      </c>
      <c r="K68" s="22" t="s">
        <v>105</v>
      </c>
      <c r="L68" s="53">
        <v>202300030914</v>
      </c>
      <c r="M68" s="11">
        <v>3</v>
      </c>
      <c r="N68" s="41">
        <v>3</v>
      </c>
      <c r="O68" s="12" t="str">
        <f t="shared" si="0"/>
        <v>Aprobado</v>
      </c>
    </row>
    <row r="69" spans="3:15" ht="25.5" x14ac:dyDescent="0.25">
      <c r="C69" s="11">
        <v>50</v>
      </c>
      <c r="D69" s="54">
        <v>44972</v>
      </c>
      <c r="E69" s="61" t="s">
        <v>203</v>
      </c>
      <c r="F69" s="22" t="s">
        <v>204</v>
      </c>
      <c r="G69" s="22" t="s">
        <v>205</v>
      </c>
      <c r="H69" s="19" t="s">
        <v>135</v>
      </c>
      <c r="I69" s="22" t="s">
        <v>190</v>
      </c>
      <c r="J69" s="21" t="s">
        <v>206</v>
      </c>
      <c r="K69" s="22" t="s">
        <v>105</v>
      </c>
      <c r="L69" s="53">
        <v>202300030881</v>
      </c>
      <c r="M69" s="11">
        <v>3</v>
      </c>
      <c r="N69" s="41">
        <v>3</v>
      </c>
      <c r="O69" s="12" t="str">
        <f t="shared" si="0"/>
        <v>Aprobado</v>
      </c>
    </row>
    <row r="70" spans="3:15" ht="38.25" x14ac:dyDescent="0.25">
      <c r="C70" s="8">
        <v>51</v>
      </c>
      <c r="D70" s="54">
        <v>44968</v>
      </c>
      <c r="E70" s="61" t="s">
        <v>207</v>
      </c>
      <c r="F70" s="22" t="s">
        <v>208</v>
      </c>
      <c r="G70" s="22" t="s">
        <v>209</v>
      </c>
      <c r="H70" s="19" t="s">
        <v>135</v>
      </c>
      <c r="I70" s="22" t="s">
        <v>135</v>
      </c>
      <c r="J70" s="21" t="s">
        <v>210</v>
      </c>
      <c r="K70" s="22" t="s">
        <v>28</v>
      </c>
      <c r="L70" s="53">
        <v>202300030911</v>
      </c>
      <c r="M70" s="11">
        <v>4</v>
      </c>
      <c r="N70" s="41">
        <v>4</v>
      </c>
      <c r="O70" s="12" t="str">
        <f t="shared" si="0"/>
        <v>Aprobado</v>
      </c>
    </row>
    <row r="71" spans="3:15" x14ac:dyDescent="0.25">
      <c r="C71" s="11">
        <v>52</v>
      </c>
      <c r="D71" s="54">
        <v>44968</v>
      </c>
      <c r="E71" s="61" t="s">
        <v>211</v>
      </c>
      <c r="F71" s="22" t="s">
        <v>212</v>
      </c>
      <c r="G71" s="22" t="s">
        <v>213</v>
      </c>
      <c r="H71" s="19" t="s">
        <v>135</v>
      </c>
      <c r="I71" s="22" t="s">
        <v>135</v>
      </c>
      <c r="J71" s="21" t="s">
        <v>135</v>
      </c>
      <c r="K71" s="22" t="s">
        <v>160</v>
      </c>
      <c r="L71" s="53">
        <v>202300030884</v>
      </c>
      <c r="M71" s="11">
        <v>4</v>
      </c>
      <c r="N71" s="41">
        <v>4</v>
      </c>
      <c r="O71" s="12" t="str">
        <f t="shared" si="0"/>
        <v>Aprobado</v>
      </c>
    </row>
    <row r="72" spans="3:15" ht="25.5" x14ac:dyDescent="0.25">
      <c r="C72" s="8">
        <v>53</v>
      </c>
      <c r="D72" s="54">
        <v>44966</v>
      </c>
      <c r="E72" s="61" t="s">
        <v>132</v>
      </c>
      <c r="F72" s="22" t="s">
        <v>214</v>
      </c>
      <c r="G72" s="22" t="s">
        <v>215</v>
      </c>
      <c r="H72" s="19" t="s">
        <v>135</v>
      </c>
      <c r="I72" s="22" t="s">
        <v>135</v>
      </c>
      <c r="J72" s="21" t="s">
        <v>216</v>
      </c>
      <c r="K72" s="22" t="s">
        <v>105</v>
      </c>
      <c r="L72" s="53">
        <v>202300030736</v>
      </c>
      <c r="M72" s="11">
        <v>4</v>
      </c>
      <c r="N72" s="41">
        <v>4</v>
      </c>
      <c r="O72" s="12" t="str">
        <f t="shared" si="0"/>
        <v>Aprobado</v>
      </c>
    </row>
    <row r="73" spans="3:15" ht="25.5" x14ac:dyDescent="0.25">
      <c r="C73" s="11">
        <v>54</v>
      </c>
      <c r="D73" s="54">
        <v>44967</v>
      </c>
      <c r="E73" s="61" t="s">
        <v>217</v>
      </c>
      <c r="F73" s="22" t="s">
        <v>218</v>
      </c>
      <c r="G73" s="22" t="s">
        <v>219</v>
      </c>
      <c r="H73" s="19" t="s">
        <v>135</v>
      </c>
      <c r="I73" s="22" t="s">
        <v>135</v>
      </c>
      <c r="J73" s="21" t="s">
        <v>220</v>
      </c>
      <c r="K73" s="22" t="s">
        <v>105</v>
      </c>
      <c r="L73" s="53">
        <v>202300030893</v>
      </c>
      <c r="M73" s="11">
        <v>3</v>
      </c>
      <c r="N73" s="41">
        <v>3</v>
      </c>
      <c r="O73" s="12" t="str">
        <f t="shared" si="0"/>
        <v>Aprobado</v>
      </c>
    </row>
    <row r="74" spans="3:15" ht="25.5" x14ac:dyDescent="0.25">
      <c r="C74" s="8">
        <v>55</v>
      </c>
      <c r="D74" s="54">
        <v>44972</v>
      </c>
      <c r="E74" s="61" t="s">
        <v>221</v>
      </c>
      <c r="F74" s="22" t="s">
        <v>222</v>
      </c>
      <c r="G74" s="22" t="s">
        <v>223</v>
      </c>
      <c r="H74" s="19" t="s">
        <v>135</v>
      </c>
      <c r="I74" s="22" t="s">
        <v>190</v>
      </c>
      <c r="J74" s="21" t="s">
        <v>206</v>
      </c>
      <c r="K74" s="22" t="s">
        <v>160</v>
      </c>
      <c r="L74" s="53">
        <v>202300030890</v>
      </c>
      <c r="M74" s="11">
        <v>4</v>
      </c>
      <c r="N74" s="41">
        <v>4</v>
      </c>
      <c r="O74" s="12" t="str">
        <f t="shared" si="0"/>
        <v>Aprobado</v>
      </c>
    </row>
    <row r="75" spans="3:15" ht="25.5" x14ac:dyDescent="0.25">
      <c r="C75" s="11">
        <v>56</v>
      </c>
      <c r="D75" s="54">
        <v>44966</v>
      </c>
      <c r="E75" s="61" t="s">
        <v>144</v>
      </c>
      <c r="F75" s="22" t="s">
        <v>224</v>
      </c>
      <c r="G75" s="22" t="s">
        <v>225</v>
      </c>
      <c r="H75" s="19" t="s">
        <v>135</v>
      </c>
      <c r="I75" s="22" t="s">
        <v>135</v>
      </c>
      <c r="J75" s="21" t="s">
        <v>135</v>
      </c>
      <c r="K75" s="22" t="s">
        <v>28</v>
      </c>
      <c r="L75" s="53">
        <v>202300030915</v>
      </c>
      <c r="M75" s="11">
        <v>3</v>
      </c>
      <c r="N75" s="41">
        <v>3</v>
      </c>
      <c r="O75" s="12" t="str">
        <f t="shared" si="0"/>
        <v>Aprobado</v>
      </c>
    </row>
    <row r="76" spans="3:15" ht="38.25" x14ac:dyDescent="0.25">
      <c r="C76" s="8">
        <v>57</v>
      </c>
      <c r="D76" s="54">
        <v>44974</v>
      </c>
      <c r="E76" s="61" t="s">
        <v>226</v>
      </c>
      <c r="F76" s="22" t="s">
        <v>227</v>
      </c>
      <c r="G76" s="22" t="s">
        <v>228</v>
      </c>
      <c r="H76" s="19" t="s">
        <v>135</v>
      </c>
      <c r="I76" s="22" t="s">
        <v>135</v>
      </c>
      <c r="J76" s="21" t="s">
        <v>164</v>
      </c>
      <c r="K76" s="22" t="s">
        <v>28</v>
      </c>
      <c r="L76" s="53">
        <v>202300030918</v>
      </c>
      <c r="M76" s="11">
        <v>5</v>
      </c>
      <c r="N76" s="41">
        <v>5</v>
      </c>
      <c r="O76" s="12" t="str">
        <f t="shared" si="0"/>
        <v>Aprobado</v>
      </c>
    </row>
    <row r="77" spans="3:15" ht="38.25" x14ac:dyDescent="0.25">
      <c r="C77" s="11">
        <v>58</v>
      </c>
      <c r="D77" s="88">
        <v>44972</v>
      </c>
      <c r="E77" s="57" t="s">
        <v>425</v>
      </c>
      <c r="F77" s="89" t="s">
        <v>426</v>
      </c>
      <c r="G77" s="89" t="s">
        <v>427</v>
      </c>
      <c r="H77" s="89" t="s">
        <v>135</v>
      </c>
      <c r="I77" s="89" t="s">
        <v>190</v>
      </c>
      <c r="J77" s="89" t="s">
        <v>428</v>
      </c>
      <c r="K77" s="89" t="s">
        <v>28</v>
      </c>
      <c r="L77" s="90">
        <v>202300030877</v>
      </c>
      <c r="M77" s="89">
        <v>3</v>
      </c>
      <c r="N77" s="17">
        <v>1</v>
      </c>
      <c r="O77" s="14" t="str">
        <f t="shared" ref="O77:O80" si="1">IF(M77=N77,"Aprobado","Desaprobado")</f>
        <v>Desaprobado</v>
      </c>
    </row>
    <row r="78" spans="3:15" ht="38.25" x14ac:dyDescent="0.25">
      <c r="C78" s="8">
        <v>59</v>
      </c>
      <c r="D78" s="85">
        <v>44998</v>
      </c>
      <c r="E78" s="61" t="s">
        <v>429</v>
      </c>
      <c r="F78" s="86" t="s">
        <v>430</v>
      </c>
      <c r="G78" s="86" t="s">
        <v>431</v>
      </c>
      <c r="H78" s="86" t="s">
        <v>432</v>
      </c>
      <c r="I78" s="86" t="s">
        <v>389</v>
      </c>
      <c r="J78" s="86" t="s">
        <v>433</v>
      </c>
      <c r="K78" s="86" t="s">
        <v>105</v>
      </c>
      <c r="L78" s="87">
        <v>202300058418</v>
      </c>
      <c r="M78" s="86">
        <v>4</v>
      </c>
      <c r="N78" s="41">
        <v>4</v>
      </c>
      <c r="O78" s="12" t="str">
        <f t="shared" si="1"/>
        <v>Aprobado</v>
      </c>
    </row>
    <row r="79" spans="3:15" ht="38.25" x14ac:dyDescent="0.25">
      <c r="C79" s="11">
        <v>60</v>
      </c>
      <c r="D79" s="85">
        <v>45006</v>
      </c>
      <c r="E79" s="61" t="s">
        <v>211</v>
      </c>
      <c r="F79" s="86" t="s">
        <v>434</v>
      </c>
      <c r="G79" s="86" t="s">
        <v>435</v>
      </c>
      <c r="H79" s="86" t="s">
        <v>135</v>
      </c>
      <c r="I79" s="86" t="s">
        <v>135</v>
      </c>
      <c r="J79" s="86" t="s">
        <v>436</v>
      </c>
      <c r="K79" s="86" t="s">
        <v>160</v>
      </c>
      <c r="L79" s="87">
        <v>202300060709</v>
      </c>
      <c r="M79" s="86">
        <v>3</v>
      </c>
      <c r="N79" s="41">
        <v>3</v>
      </c>
      <c r="O79" s="12" t="str">
        <f t="shared" si="1"/>
        <v>Aprobado</v>
      </c>
    </row>
    <row r="80" spans="3:15" ht="38.25" x14ac:dyDescent="0.25">
      <c r="C80" s="8">
        <v>61</v>
      </c>
      <c r="D80" s="85">
        <v>45007</v>
      </c>
      <c r="E80" s="61" t="s">
        <v>132</v>
      </c>
      <c r="F80" s="86" t="s">
        <v>437</v>
      </c>
      <c r="G80" s="86" t="s">
        <v>438</v>
      </c>
      <c r="H80" s="86" t="s">
        <v>432</v>
      </c>
      <c r="I80" s="86" t="s">
        <v>389</v>
      </c>
      <c r="J80" s="86" t="s">
        <v>433</v>
      </c>
      <c r="K80" s="86" t="s">
        <v>160</v>
      </c>
      <c r="L80" s="87">
        <v>202300067161</v>
      </c>
      <c r="M80" s="86">
        <v>3</v>
      </c>
      <c r="N80" s="41">
        <v>3</v>
      </c>
      <c r="O80" s="12" t="str">
        <f t="shared" si="1"/>
        <v>Aprobado</v>
      </c>
    </row>
    <row r="81" spans="3:15" ht="38.25" x14ac:dyDescent="0.25">
      <c r="C81" s="11">
        <v>62</v>
      </c>
      <c r="D81" s="85">
        <v>45009</v>
      </c>
      <c r="E81" s="61" t="s">
        <v>439</v>
      </c>
      <c r="F81" s="86" t="s">
        <v>440</v>
      </c>
      <c r="G81" s="86" t="s">
        <v>441</v>
      </c>
      <c r="H81" s="86" t="s">
        <v>135</v>
      </c>
      <c r="I81" s="86" t="s">
        <v>135</v>
      </c>
      <c r="J81" s="86" t="s">
        <v>186</v>
      </c>
      <c r="K81" s="86" t="s">
        <v>28</v>
      </c>
      <c r="L81" s="87">
        <v>202300069610</v>
      </c>
      <c r="M81" s="86">
        <v>7</v>
      </c>
      <c r="N81" s="41">
        <v>7</v>
      </c>
      <c r="O81" s="12" t="str">
        <f t="shared" ref="O81:O82" si="2">IF(M81=N81,"Aprobado","Desaprobado")</f>
        <v>Aprobado</v>
      </c>
    </row>
    <row r="82" spans="3:15" ht="51" x14ac:dyDescent="0.25">
      <c r="C82" s="8">
        <v>63</v>
      </c>
      <c r="D82" s="85">
        <v>45009</v>
      </c>
      <c r="E82" s="61" t="s">
        <v>442</v>
      </c>
      <c r="F82" s="86" t="s">
        <v>443</v>
      </c>
      <c r="G82" s="86" t="s">
        <v>444</v>
      </c>
      <c r="H82" s="86" t="s">
        <v>135</v>
      </c>
      <c r="I82" s="86" t="s">
        <v>135</v>
      </c>
      <c r="J82" s="86" t="s">
        <v>210</v>
      </c>
      <c r="K82" s="86" t="s">
        <v>28</v>
      </c>
      <c r="L82" s="87">
        <v>202300069934</v>
      </c>
      <c r="M82" s="86">
        <v>1</v>
      </c>
      <c r="N82" s="41">
        <v>1</v>
      </c>
      <c r="O82" s="12" t="str">
        <f t="shared" si="2"/>
        <v>Aprobado</v>
      </c>
    </row>
    <row r="83" spans="3:15" ht="25.5" x14ac:dyDescent="0.25">
      <c r="C83" s="11">
        <v>64</v>
      </c>
      <c r="D83" s="85">
        <v>45014</v>
      </c>
      <c r="E83" s="61" t="s">
        <v>445</v>
      </c>
      <c r="F83" s="86" t="s">
        <v>446</v>
      </c>
      <c r="G83" s="86" t="s">
        <v>447</v>
      </c>
      <c r="H83" s="86" t="s">
        <v>135</v>
      </c>
      <c r="I83" s="86" t="s">
        <v>135</v>
      </c>
      <c r="J83" s="86" t="s">
        <v>448</v>
      </c>
      <c r="K83" s="86" t="s">
        <v>105</v>
      </c>
      <c r="L83" s="87">
        <v>202300073080</v>
      </c>
      <c r="M83" s="86">
        <v>4</v>
      </c>
      <c r="N83" s="41">
        <v>4</v>
      </c>
      <c r="O83" s="12" t="str">
        <f>IF(M83=N83,"Aprobado","Desaprobado")</f>
        <v>Aprobado</v>
      </c>
    </row>
    <row r="84" spans="3:15" ht="38.25" x14ac:dyDescent="0.25">
      <c r="C84" s="8">
        <v>65</v>
      </c>
      <c r="D84" s="85">
        <v>45015</v>
      </c>
      <c r="E84" s="61" t="s">
        <v>449</v>
      </c>
      <c r="F84" s="86" t="s">
        <v>450</v>
      </c>
      <c r="G84" s="86" t="s">
        <v>451</v>
      </c>
      <c r="H84" s="86" t="s">
        <v>432</v>
      </c>
      <c r="I84" s="86" t="s">
        <v>389</v>
      </c>
      <c r="J84" s="86" t="s">
        <v>433</v>
      </c>
      <c r="K84" s="86" t="s">
        <v>452</v>
      </c>
      <c r="L84" s="87">
        <v>202300074413</v>
      </c>
      <c r="M84" s="86">
        <v>4</v>
      </c>
      <c r="N84" s="41">
        <v>4</v>
      </c>
      <c r="O84" s="12" t="str">
        <f>IF(M84=N84,"Aprobado","Desaprobado")</f>
        <v>Aprobado</v>
      </c>
    </row>
    <row r="85" spans="3:15" ht="25.5" x14ac:dyDescent="0.25">
      <c r="C85" s="11">
        <v>66</v>
      </c>
      <c r="D85" s="56">
        <v>44860</v>
      </c>
      <c r="E85" s="57" t="s">
        <v>229</v>
      </c>
      <c r="F85" s="48" t="s">
        <v>230</v>
      </c>
      <c r="G85" s="48" t="s">
        <v>231</v>
      </c>
      <c r="H85" s="58" t="s">
        <v>135</v>
      </c>
      <c r="I85" s="48" t="s">
        <v>232</v>
      </c>
      <c r="J85" s="59" t="s">
        <v>233</v>
      </c>
      <c r="K85" s="48" t="s">
        <v>105</v>
      </c>
      <c r="L85" s="60">
        <v>202200220814</v>
      </c>
      <c r="M85" s="15">
        <v>4</v>
      </c>
      <c r="N85" s="17">
        <v>1</v>
      </c>
      <c r="O85" s="14" t="str">
        <f t="shared" si="0"/>
        <v>Desaprobado</v>
      </c>
    </row>
    <row r="86" spans="3:15" ht="25.5" x14ac:dyDescent="0.25">
      <c r="C86" s="8">
        <v>67</v>
      </c>
      <c r="D86" s="54">
        <v>44910</v>
      </c>
      <c r="E86" s="62" t="s">
        <v>234</v>
      </c>
      <c r="F86" s="22" t="s">
        <v>235</v>
      </c>
      <c r="G86" s="22" t="s">
        <v>236</v>
      </c>
      <c r="H86" s="19" t="s">
        <v>135</v>
      </c>
      <c r="I86" s="22" t="s">
        <v>135</v>
      </c>
      <c r="J86" s="21" t="s">
        <v>237</v>
      </c>
      <c r="K86" s="22" t="s">
        <v>105</v>
      </c>
      <c r="L86" s="53">
        <v>202200261317</v>
      </c>
      <c r="M86" s="11">
        <v>4</v>
      </c>
      <c r="N86" s="41">
        <v>4</v>
      </c>
      <c r="O86" s="12" t="str">
        <f t="shared" si="0"/>
        <v>Aprobado</v>
      </c>
    </row>
    <row r="87" spans="3:15" ht="25.5" x14ac:dyDescent="0.25">
      <c r="C87" s="11">
        <v>68</v>
      </c>
      <c r="D87" s="54">
        <v>44911</v>
      </c>
      <c r="E87" s="62" t="s">
        <v>238</v>
      </c>
      <c r="F87" s="22" t="s">
        <v>239</v>
      </c>
      <c r="G87" s="22" t="s">
        <v>240</v>
      </c>
      <c r="H87" s="19" t="s">
        <v>135</v>
      </c>
      <c r="I87" s="22" t="s">
        <v>135</v>
      </c>
      <c r="J87" s="21" t="s">
        <v>241</v>
      </c>
      <c r="K87" s="22" t="s">
        <v>105</v>
      </c>
      <c r="L87" s="53">
        <v>202200262330</v>
      </c>
      <c r="M87" s="11">
        <v>4</v>
      </c>
      <c r="N87" s="41">
        <v>4</v>
      </c>
      <c r="O87" s="12" t="str">
        <f t="shared" si="0"/>
        <v>Aprobado</v>
      </c>
    </row>
    <row r="88" spans="3:15" ht="25.5" x14ac:dyDescent="0.25">
      <c r="C88" s="8">
        <v>69</v>
      </c>
      <c r="D88" s="54">
        <v>44911</v>
      </c>
      <c r="E88" s="62" t="s">
        <v>242</v>
      </c>
      <c r="F88" s="22" t="s">
        <v>243</v>
      </c>
      <c r="G88" s="22" t="s">
        <v>244</v>
      </c>
      <c r="H88" s="19" t="s">
        <v>135</v>
      </c>
      <c r="I88" s="22" t="s">
        <v>135</v>
      </c>
      <c r="J88" s="21" t="s">
        <v>241</v>
      </c>
      <c r="K88" s="22" t="s">
        <v>28</v>
      </c>
      <c r="L88" s="53">
        <v>202200262332</v>
      </c>
      <c r="M88" s="11">
        <v>4</v>
      </c>
      <c r="N88" s="41">
        <v>4</v>
      </c>
      <c r="O88" s="12" t="str">
        <f t="shared" si="0"/>
        <v>Aprobado</v>
      </c>
    </row>
    <row r="89" spans="3:15" ht="25.5" x14ac:dyDescent="0.25">
      <c r="C89" s="11">
        <v>70</v>
      </c>
      <c r="D89" s="54">
        <v>44915</v>
      </c>
      <c r="E89" s="62" t="s">
        <v>211</v>
      </c>
      <c r="F89" s="22" t="s">
        <v>245</v>
      </c>
      <c r="G89" s="22" t="s">
        <v>246</v>
      </c>
      <c r="H89" s="19" t="s">
        <v>135</v>
      </c>
      <c r="I89" s="22" t="s">
        <v>135</v>
      </c>
      <c r="J89" s="21" t="s">
        <v>247</v>
      </c>
      <c r="K89" s="22" t="s">
        <v>160</v>
      </c>
      <c r="L89" s="53">
        <v>202200265384</v>
      </c>
      <c r="M89" s="11">
        <v>3</v>
      </c>
      <c r="N89" s="41">
        <v>3</v>
      </c>
      <c r="O89" s="12" t="str">
        <f t="shared" si="0"/>
        <v>Aprobado</v>
      </c>
    </row>
    <row r="90" spans="3:15" ht="51" x14ac:dyDescent="0.25">
      <c r="C90" s="8">
        <v>71</v>
      </c>
      <c r="D90" s="54">
        <v>44932</v>
      </c>
      <c r="E90" s="62" t="s">
        <v>248</v>
      </c>
      <c r="F90" s="22" t="s">
        <v>249</v>
      </c>
      <c r="G90" s="22" t="s">
        <v>250</v>
      </c>
      <c r="H90" s="19" t="s">
        <v>135</v>
      </c>
      <c r="I90" s="22" t="s">
        <v>135</v>
      </c>
      <c r="J90" s="21" t="s">
        <v>251</v>
      </c>
      <c r="K90" s="22" t="s">
        <v>105</v>
      </c>
      <c r="L90" s="53">
        <v>202300003885</v>
      </c>
      <c r="M90" s="11">
        <v>4</v>
      </c>
      <c r="N90" s="41">
        <v>4</v>
      </c>
      <c r="O90" s="12" t="str">
        <f t="shared" si="0"/>
        <v>Aprobado</v>
      </c>
    </row>
    <row r="91" spans="3:15" x14ac:dyDescent="0.25">
      <c r="C91" s="11">
        <v>72</v>
      </c>
      <c r="D91" s="54">
        <v>44924</v>
      </c>
      <c r="E91" s="62" t="s">
        <v>252</v>
      </c>
      <c r="F91" s="22" t="s">
        <v>253</v>
      </c>
      <c r="G91" s="22" t="s">
        <v>254</v>
      </c>
      <c r="H91" s="19" t="s">
        <v>135</v>
      </c>
      <c r="I91" s="22" t="s">
        <v>135</v>
      </c>
      <c r="J91" s="21" t="s">
        <v>255</v>
      </c>
      <c r="K91" s="22" t="s">
        <v>28</v>
      </c>
      <c r="L91" s="53">
        <v>202200273167</v>
      </c>
      <c r="M91" s="11">
        <v>4</v>
      </c>
      <c r="N91" s="41">
        <v>4</v>
      </c>
      <c r="O91" s="12" t="str">
        <f t="shared" si="0"/>
        <v>Aprobado</v>
      </c>
    </row>
    <row r="92" spans="3:15" ht="38.25" x14ac:dyDescent="0.25">
      <c r="C92" s="8">
        <v>73</v>
      </c>
      <c r="D92" s="54">
        <v>44924</v>
      </c>
      <c r="E92" s="62" t="s">
        <v>256</v>
      </c>
      <c r="F92" s="22" t="s">
        <v>257</v>
      </c>
      <c r="G92" s="22" t="s">
        <v>258</v>
      </c>
      <c r="H92" s="19" t="s">
        <v>135</v>
      </c>
      <c r="I92" s="22" t="s">
        <v>135</v>
      </c>
      <c r="J92" s="21" t="s">
        <v>247</v>
      </c>
      <c r="K92" s="22" t="s">
        <v>173</v>
      </c>
      <c r="L92" s="53">
        <v>202200273846</v>
      </c>
      <c r="M92" s="11">
        <v>4</v>
      </c>
      <c r="N92" s="41">
        <v>4</v>
      </c>
      <c r="O92" s="12" t="str">
        <f t="shared" si="0"/>
        <v>Aprobado</v>
      </c>
    </row>
    <row r="93" spans="3:15" ht="25.5" x14ac:dyDescent="0.25">
      <c r="C93" s="11">
        <v>74</v>
      </c>
      <c r="D93" s="54">
        <v>44953</v>
      </c>
      <c r="E93" s="62" t="s">
        <v>259</v>
      </c>
      <c r="F93" s="22" t="s">
        <v>260</v>
      </c>
      <c r="G93" s="22" t="s">
        <v>261</v>
      </c>
      <c r="H93" s="19" t="s">
        <v>135</v>
      </c>
      <c r="I93" s="22" t="s">
        <v>135</v>
      </c>
      <c r="J93" s="21" t="s">
        <v>247</v>
      </c>
      <c r="K93" s="22" t="s">
        <v>160</v>
      </c>
      <c r="L93" s="53">
        <v>202200147125</v>
      </c>
      <c r="M93" s="11">
        <v>4</v>
      </c>
      <c r="N93" s="41">
        <v>4</v>
      </c>
      <c r="O93" s="12" t="str">
        <f t="shared" si="0"/>
        <v>Aprobado</v>
      </c>
    </row>
    <row r="94" spans="3:15" ht="25.5" x14ac:dyDescent="0.25">
      <c r="C94" s="8">
        <v>75</v>
      </c>
      <c r="D94" s="54">
        <v>44970</v>
      </c>
      <c r="E94" s="62" t="s">
        <v>262</v>
      </c>
      <c r="F94" s="22" t="s">
        <v>263</v>
      </c>
      <c r="G94" s="22" t="s">
        <v>264</v>
      </c>
      <c r="H94" s="19" t="s">
        <v>135</v>
      </c>
      <c r="I94" s="22" t="s">
        <v>232</v>
      </c>
      <c r="J94" s="21" t="s">
        <v>265</v>
      </c>
      <c r="K94" s="22" t="s">
        <v>28</v>
      </c>
      <c r="L94" s="53">
        <v>202200146917</v>
      </c>
      <c r="M94" s="11">
        <v>3</v>
      </c>
      <c r="N94" s="41">
        <v>3</v>
      </c>
      <c r="O94" s="12" t="str">
        <f t="shared" si="0"/>
        <v>Aprobado</v>
      </c>
    </row>
    <row r="95" spans="3:15" ht="25.5" x14ac:dyDescent="0.25">
      <c r="C95" s="11">
        <v>76</v>
      </c>
      <c r="D95" s="54">
        <v>44953</v>
      </c>
      <c r="E95" s="62" t="s">
        <v>266</v>
      </c>
      <c r="F95" s="22" t="s">
        <v>267</v>
      </c>
      <c r="G95" s="22" t="s">
        <v>268</v>
      </c>
      <c r="H95" s="19" t="s">
        <v>135</v>
      </c>
      <c r="I95" s="22" t="s">
        <v>135</v>
      </c>
      <c r="J95" s="21" t="s">
        <v>251</v>
      </c>
      <c r="K95" s="22" t="s">
        <v>28</v>
      </c>
      <c r="L95" s="53">
        <v>202300021210</v>
      </c>
      <c r="M95" s="11">
        <v>3</v>
      </c>
      <c r="N95" s="41">
        <v>3</v>
      </c>
      <c r="O95" s="12" t="str">
        <f t="shared" si="0"/>
        <v>Aprobado</v>
      </c>
    </row>
    <row r="96" spans="3:15" ht="76.5" x14ac:dyDescent="0.25">
      <c r="C96" s="8">
        <v>77</v>
      </c>
      <c r="D96" s="54">
        <v>44970</v>
      </c>
      <c r="E96" s="62" t="s">
        <v>269</v>
      </c>
      <c r="F96" s="22" t="s">
        <v>270</v>
      </c>
      <c r="G96" s="22" t="s">
        <v>271</v>
      </c>
      <c r="H96" s="19" t="s">
        <v>135</v>
      </c>
      <c r="I96" s="22" t="s">
        <v>135</v>
      </c>
      <c r="J96" s="21" t="s">
        <v>272</v>
      </c>
      <c r="K96" s="22" t="s">
        <v>160</v>
      </c>
      <c r="L96" s="53">
        <v>202000107600</v>
      </c>
      <c r="M96" s="11">
        <v>4</v>
      </c>
      <c r="N96" s="41">
        <v>4</v>
      </c>
      <c r="O96" s="12" t="str">
        <f t="shared" ref="O96:O138" si="3">IF(M96=N96,"Aprobado","Desaprobado")</f>
        <v>Aprobado</v>
      </c>
    </row>
    <row r="97" spans="3:15" ht="25.5" x14ac:dyDescent="0.25">
      <c r="C97" s="11">
        <v>78</v>
      </c>
      <c r="D97" s="54">
        <v>44960</v>
      </c>
      <c r="E97" s="62" t="s">
        <v>273</v>
      </c>
      <c r="F97" s="22" t="s">
        <v>274</v>
      </c>
      <c r="G97" s="22" t="s">
        <v>275</v>
      </c>
      <c r="H97" s="19" t="s">
        <v>135</v>
      </c>
      <c r="I97" s="22" t="s">
        <v>135</v>
      </c>
      <c r="J97" s="21" t="s">
        <v>272</v>
      </c>
      <c r="K97" s="22" t="s">
        <v>105</v>
      </c>
      <c r="L97" s="53">
        <v>202300026672</v>
      </c>
      <c r="M97" s="11">
        <v>4</v>
      </c>
      <c r="N97" s="41">
        <v>4</v>
      </c>
      <c r="O97" s="12" t="str">
        <f t="shared" si="3"/>
        <v>Aprobado</v>
      </c>
    </row>
    <row r="98" spans="3:15" ht="51" x14ac:dyDescent="0.25">
      <c r="C98" s="8">
        <v>79</v>
      </c>
      <c r="D98" s="54">
        <v>44960</v>
      </c>
      <c r="E98" s="62" t="s">
        <v>276</v>
      </c>
      <c r="F98" s="22" t="s">
        <v>277</v>
      </c>
      <c r="G98" s="22" t="s">
        <v>278</v>
      </c>
      <c r="H98" s="19" t="s">
        <v>135</v>
      </c>
      <c r="I98" s="22" t="s">
        <v>135</v>
      </c>
      <c r="J98" s="21" t="s">
        <v>279</v>
      </c>
      <c r="K98" s="22" t="s">
        <v>160</v>
      </c>
      <c r="L98" s="53">
        <v>202300027096</v>
      </c>
      <c r="M98" s="11">
        <v>5</v>
      </c>
      <c r="N98" s="41">
        <v>5</v>
      </c>
      <c r="O98" s="12" t="str">
        <f t="shared" si="3"/>
        <v>Aprobado</v>
      </c>
    </row>
    <row r="99" spans="3:15" ht="25.5" x14ac:dyDescent="0.25">
      <c r="C99" s="11">
        <v>80</v>
      </c>
      <c r="D99" s="54">
        <v>44979</v>
      </c>
      <c r="E99" s="62" t="s">
        <v>280</v>
      </c>
      <c r="F99" s="22" t="s">
        <v>281</v>
      </c>
      <c r="G99" s="22" t="s">
        <v>282</v>
      </c>
      <c r="H99" s="19" t="s">
        <v>135</v>
      </c>
      <c r="I99" s="22" t="s">
        <v>135</v>
      </c>
      <c r="J99" s="21" t="s">
        <v>241</v>
      </c>
      <c r="K99" s="22" t="s">
        <v>105</v>
      </c>
      <c r="L99" s="53">
        <v>202300029871</v>
      </c>
      <c r="M99" s="11">
        <v>3</v>
      </c>
      <c r="N99" s="41">
        <v>3</v>
      </c>
      <c r="O99" s="12" t="str">
        <f t="shared" si="3"/>
        <v>Aprobado</v>
      </c>
    </row>
    <row r="100" spans="3:15" x14ac:dyDescent="0.25">
      <c r="C100" s="8">
        <v>81</v>
      </c>
      <c r="D100" s="54">
        <v>44978</v>
      </c>
      <c r="E100" s="62" t="s">
        <v>283</v>
      </c>
      <c r="F100" s="22" t="s">
        <v>284</v>
      </c>
      <c r="G100" s="22" t="s">
        <v>285</v>
      </c>
      <c r="H100" s="19" t="s">
        <v>135</v>
      </c>
      <c r="I100" s="22" t="s">
        <v>232</v>
      </c>
      <c r="J100" s="21" t="s">
        <v>286</v>
      </c>
      <c r="K100" s="22" t="s">
        <v>28</v>
      </c>
      <c r="L100" s="53">
        <v>202300029884</v>
      </c>
      <c r="M100" s="11">
        <v>3</v>
      </c>
      <c r="N100" s="41">
        <v>3</v>
      </c>
      <c r="O100" s="12" t="str">
        <f t="shared" si="3"/>
        <v>Aprobado</v>
      </c>
    </row>
    <row r="101" spans="3:15" ht="38.25" x14ac:dyDescent="0.25">
      <c r="C101" s="11">
        <v>82</v>
      </c>
      <c r="D101" s="54">
        <v>44979</v>
      </c>
      <c r="E101" s="62" t="s">
        <v>287</v>
      </c>
      <c r="F101" s="22" t="s">
        <v>288</v>
      </c>
      <c r="G101" s="22" t="s">
        <v>289</v>
      </c>
      <c r="H101" s="19" t="s">
        <v>135</v>
      </c>
      <c r="I101" s="22" t="s">
        <v>135</v>
      </c>
      <c r="J101" s="21" t="s">
        <v>241</v>
      </c>
      <c r="K101" s="22" t="s">
        <v>105</v>
      </c>
      <c r="L101" s="53">
        <v>202300029886</v>
      </c>
      <c r="M101" s="11">
        <v>3</v>
      </c>
      <c r="N101" s="41">
        <v>3</v>
      </c>
      <c r="O101" s="12" t="str">
        <f t="shared" si="3"/>
        <v>Aprobado</v>
      </c>
    </row>
    <row r="102" spans="3:15" ht="25.5" x14ac:dyDescent="0.25">
      <c r="C102" s="8">
        <v>83</v>
      </c>
      <c r="D102" s="54">
        <v>44973</v>
      </c>
      <c r="E102" s="62" t="s">
        <v>290</v>
      </c>
      <c r="F102" s="22" t="s">
        <v>291</v>
      </c>
      <c r="G102" s="22" t="s">
        <v>292</v>
      </c>
      <c r="H102" s="19" t="s">
        <v>135</v>
      </c>
      <c r="I102" s="22" t="s">
        <v>135</v>
      </c>
      <c r="J102" s="21" t="s">
        <v>255</v>
      </c>
      <c r="K102" s="22" t="s">
        <v>105</v>
      </c>
      <c r="L102" s="53">
        <v>202300029896</v>
      </c>
      <c r="M102" s="11">
        <v>3</v>
      </c>
      <c r="N102" s="41">
        <v>3</v>
      </c>
      <c r="O102" s="12" t="str">
        <f t="shared" si="3"/>
        <v>Aprobado</v>
      </c>
    </row>
    <row r="103" spans="3:15" ht="38.25" x14ac:dyDescent="0.25">
      <c r="C103" s="11">
        <v>84</v>
      </c>
      <c r="D103" s="54">
        <v>44979</v>
      </c>
      <c r="E103" s="62" t="s">
        <v>293</v>
      </c>
      <c r="F103" s="22" t="s">
        <v>294</v>
      </c>
      <c r="G103" s="22" t="s">
        <v>295</v>
      </c>
      <c r="H103" s="19" t="s">
        <v>135</v>
      </c>
      <c r="I103" s="22" t="s">
        <v>135</v>
      </c>
      <c r="J103" s="21" t="s">
        <v>241</v>
      </c>
      <c r="K103" s="22" t="s">
        <v>105</v>
      </c>
      <c r="L103" s="53">
        <v>202300029901</v>
      </c>
      <c r="M103" s="11">
        <v>3</v>
      </c>
      <c r="N103" s="41">
        <v>3</v>
      </c>
      <c r="O103" s="12" t="str">
        <f t="shared" si="3"/>
        <v>Aprobado</v>
      </c>
    </row>
    <row r="104" spans="3:15" ht="25.5" x14ac:dyDescent="0.25">
      <c r="C104" s="8">
        <v>85</v>
      </c>
      <c r="D104" s="54">
        <v>44975</v>
      </c>
      <c r="E104" s="62" t="s">
        <v>296</v>
      </c>
      <c r="F104" s="22" t="s">
        <v>297</v>
      </c>
      <c r="G104" s="22" t="s">
        <v>298</v>
      </c>
      <c r="H104" s="19" t="s">
        <v>135</v>
      </c>
      <c r="I104" s="22" t="s">
        <v>135</v>
      </c>
      <c r="J104" s="21" t="s">
        <v>299</v>
      </c>
      <c r="K104" s="22" t="s">
        <v>160</v>
      </c>
      <c r="L104" s="53">
        <v>202300029908</v>
      </c>
      <c r="M104" s="11">
        <v>4</v>
      </c>
      <c r="N104" s="41">
        <v>4</v>
      </c>
      <c r="O104" s="12" t="str">
        <f t="shared" si="3"/>
        <v>Aprobado</v>
      </c>
    </row>
    <row r="105" spans="3:15" ht="25.5" x14ac:dyDescent="0.25">
      <c r="C105" s="11">
        <v>86</v>
      </c>
      <c r="D105" s="54">
        <v>44980</v>
      </c>
      <c r="E105" s="62" t="s">
        <v>300</v>
      </c>
      <c r="F105" s="22" t="s">
        <v>301</v>
      </c>
      <c r="G105" s="22" t="s">
        <v>302</v>
      </c>
      <c r="H105" s="19" t="s">
        <v>135</v>
      </c>
      <c r="I105" s="22" t="s">
        <v>135</v>
      </c>
      <c r="J105" s="21" t="s">
        <v>303</v>
      </c>
      <c r="K105" s="22" t="s">
        <v>160</v>
      </c>
      <c r="L105" s="53">
        <v>202300030127</v>
      </c>
      <c r="M105" s="11">
        <v>3</v>
      </c>
      <c r="N105" s="41">
        <v>3</v>
      </c>
      <c r="O105" s="12" t="str">
        <f t="shared" si="3"/>
        <v>Aprobado</v>
      </c>
    </row>
    <row r="106" spans="3:15" ht="38.25" x14ac:dyDescent="0.25">
      <c r="C106" s="8">
        <v>87</v>
      </c>
      <c r="D106" s="54">
        <v>44973</v>
      </c>
      <c r="E106" s="62" t="s">
        <v>304</v>
      </c>
      <c r="F106" s="22" t="s">
        <v>305</v>
      </c>
      <c r="G106" s="22" t="s">
        <v>306</v>
      </c>
      <c r="H106" s="19" t="s">
        <v>135</v>
      </c>
      <c r="I106" s="22" t="s">
        <v>135</v>
      </c>
      <c r="J106" s="21" t="s">
        <v>307</v>
      </c>
      <c r="K106" s="22" t="s">
        <v>105</v>
      </c>
      <c r="L106" s="53">
        <v>202300030136</v>
      </c>
      <c r="M106" s="11">
        <v>3</v>
      </c>
      <c r="N106" s="41">
        <v>3</v>
      </c>
      <c r="O106" s="12" t="str">
        <f t="shared" si="3"/>
        <v>Aprobado</v>
      </c>
    </row>
    <row r="107" spans="3:15" ht="25.5" x14ac:dyDescent="0.25">
      <c r="C107" s="11">
        <v>88</v>
      </c>
      <c r="D107" s="54">
        <v>44979</v>
      </c>
      <c r="E107" s="62" t="s">
        <v>308</v>
      </c>
      <c r="F107" s="22" t="s">
        <v>309</v>
      </c>
      <c r="G107" s="22" t="s">
        <v>310</v>
      </c>
      <c r="H107" s="19" t="s">
        <v>135</v>
      </c>
      <c r="I107" s="22" t="s">
        <v>135</v>
      </c>
      <c r="J107" s="21" t="s">
        <v>311</v>
      </c>
      <c r="K107" s="22" t="s">
        <v>28</v>
      </c>
      <c r="L107" s="53">
        <v>202300030156</v>
      </c>
      <c r="M107" s="11">
        <v>4</v>
      </c>
      <c r="N107" s="41">
        <v>4</v>
      </c>
      <c r="O107" s="12" t="str">
        <f t="shared" si="3"/>
        <v>Aprobado</v>
      </c>
    </row>
    <row r="108" spans="3:15" x14ac:dyDescent="0.25">
      <c r="C108" s="8">
        <v>89</v>
      </c>
      <c r="D108" s="54">
        <v>44980</v>
      </c>
      <c r="E108" s="62" t="s">
        <v>312</v>
      </c>
      <c r="F108" s="22" t="s">
        <v>313</v>
      </c>
      <c r="G108" s="22" t="s">
        <v>314</v>
      </c>
      <c r="H108" s="19" t="s">
        <v>135</v>
      </c>
      <c r="I108" s="22" t="s">
        <v>135</v>
      </c>
      <c r="J108" s="21" t="s">
        <v>315</v>
      </c>
      <c r="K108" s="22" t="s">
        <v>28</v>
      </c>
      <c r="L108" s="53">
        <v>202300030168</v>
      </c>
      <c r="M108" s="11">
        <v>3</v>
      </c>
      <c r="N108" s="41">
        <v>3</v>
      </c>
      <c r="O108" s="12" t="str">
        <f t="shared" si="3"/>
        <v>Aprobado</v>
      </c>
    </row>
    <row r="109" spans="3:15" x14ac:dyDescent="0.25">
      <c r="C109" s="11">
        <v>90</v>
      </c>
      <c r="D109" s="54">
        <v>44975</v>
      </c>
      <c r="E109" s="62" t="s">
        <v>211</v>
      </c>
      <c r="F109" s="22" t="s">
        <v>316</v>
      </c>
      <c r="G109" s="22" t="s">
        <v>317</v>
      </c>
      <c r="H109" s="19" t="s">
        <v>135</v>
      </c>
      <c r="I109" s="22" t="s">
        <v>135</v>
      </c>
      <c r="J109" s="21" t="s">
        <v>272</v>
      </c>
      <c r="K109" s="22" t="s">
        <v>173</v>
      </c>
      <c r="L109" s="53">
        <v>202300030189</v>
      </c>
      <c r="M109" s="11">
        <v>3</v>
      </c>
      <c r="N109" s="41">
        <v>3</v>
      </c>
      <c r="O109" s="12" t="str">
        <f t="shared" si="3"/>
        <v>Aprobado</v>
      </c>
    </row>
    <row r="110" spans="3:15" ht="25.5" x14ac:dyDescent="0.25">
      <c r="C110" s="8">
        <v>91</v>
      </c>
      <c r="D110" s="54">
        <v>44973</v>
      </c>
      <c r="E110" s="62" t="s">
        <v>318</v>
      </c>
      <c r="F110" s="22" t="s">
        <v>319</v>
      </c>
      <c r="G110" s="22" t="s">
        <v>320</v>
      </c>
      <c r="H110" s="19" t="s">
        <v>135</v>
      </c>
      <c r="I110" s="22" t="s">
        <v>135</v>
      </c>
      <c r="J110" s="21" t="s">
        <v>321</v>
      </c>
      <c r="K110" s="22" t="s">
        <v>173</v>
      </c>
      <c r="L110" s="53">
        <v>202300030346</v>
      </c>
      <c r="M110" s="11">
        <v>3</v>
      </c>
      <c r="N110" s="41">
        <v>3</v>
      </c>
      <c r="O110" s="12" t="str">
        <f t="shared" si="3"/>
        <v>Aprobado</v>
      </c>
    </row>
    <row r="111" spans="3:15" ht="51" x14ac:dyDescent="0.25">
      <c r="C111" s="11">
        <v>92</v>
      </c>
      <c r="D111" s="54">
        <v>44980</v>
      </c>
      <c r="E111" s="62" t="s">
        <v>322</v>
      </c>
      <c r="F111" s="22" t="s">
        <v>323</v>
      </c>
      <c r="G111" s="22" t="s">
        <v>324</v>
      </c>
      <c r="H111" s="19" t="s">
        <v>135</v>
      </c>
      <c r="I111" s="22" t="s">
        <v>135</v>
      </c>
      <c r="J111" s="21" t="s">
        <v>247</v>
      </c>
      <c r="K111" s="22" t="s">
        <v>28</v>
      </c>
      <c r="L111" s="53">
        <v>202300030375</v>
      </c>
      <c r="M111" s="11">
        <v>3</v>
      </c>
      <c r="N111" s="41">
        <v>3</v>
      </c>
      <c r="O111" s="12" t="str">
        <f t="shared" si="3"/>
        <v>Aprobado</v>
      </c>
    </row>
    <row r="112" spans="3:15" ht="38.25" x14ac:dyDescent="0.25">
      <c r="C112" s="8">
        <v>93</v>
      </c>
      <c r="D112" s="54">
        <v>44975</v>
      </c>
      <c r="E112" s="62" t="s">
        <v>325</v>
      </c>
      <c r="F112" s="22" t="s">
        <v>326</v>
      </c>
      <c r="G112" s="22" t="s">
        <v>327</v>
      </c>
      <c r="H112" s="19" t="s">
        <v>135</v>
      </c>
      <c r="I112" s="22" t="s">
        <v>135</v>
      </c>
      <c r="J112" s="21" t="s">
        <v>272</v>
      </c>
      <c r="K112" s="22" t="s">
        <v>105</v>
      </c>
      <c r="L112" s="53">
        <v>202300030389</v>
      </c>
      <c r="M112" s="11">
        <v>2</v>
      </c>
      <c r="N112" s="41">
        <v>2</v>
      </c>
      <c r="O112" s="12" t="str">
        <f t="shared" si="3"/>
        <v>Aprobado</v>
      </c>
    </row>
    <row r="113" spans="3:15" ht="63.75" x14ac:dyDescent="0.25">
      <c r="C113" s="11">
        <v>94</v>
      </c>
      <c r="D113" s="54">
        <v>44980</v>
      </c>
      <c r="E113" s="62" t="s">
        <v>328</v>
      </c>
      <c r="F113" s="22" t="s">
        <v>329</v>
      </c>
      <c r="G113" s="22" t="s">
        <v>330</v>
      </c>
      <c r="H113" s="19" t="s">
        <v>135</v>
      </c>
      <c r="I113" s="22" t="s">
        <v>135</v>
      </c>
      <c r="J113" s="21" t="s">
        <v>331</v>
      </c>
      <c r="K113" s="22" t="s">
        <v>28</v>
      </c>
      <c r="L113" s="53">
        <v>202300030401</v>
      </c>
      <c r="M113" s="11">
        <v>3</v>
      </c>
      <c r="N113" s="41">
        <v>3</v>
      </c>
      <c r="O113" s="12" t="str">
        <f t="shared" si="3"/>
        <v>Aprobado</v>
      </c>
    </row>
    <row r="114" spans="3:15" ht="38.25" x14ac:dyDescent="0.25">
      <c r="C114" s="8">
        <v>95</v>
      </c>
      <c r="D114" s="54">
        <v>44973</v>
      </c>
      <c r="E114" s="62" t="s">
        <v>332</v>
      </c>
      <c r="F114" s="22" t="s">
        <v>333</v>
      </c>
      <c r="G114" s="22" t="s">
        <v>334</v>
      </c>
      <c r="H114" s="19" t="s">
        <v>135</v>
      </c>
      <c r="I114" s="22" t="s">
        <v>135</v>
      </c>
      <c r="J114" s="21" t="s">
        <v>307</v>
      </c>
      <c r="K114" s="22" t="s">
        <v>105</v>
      </c>
      <c r="L114" s="53">
        <v>202300030411</v>
      </c>
      <c r="M114" s="11">
        <v>4</v>
      </c>
      <c r="N114" s="41">
        <v>4</v>
      </c>
      <c r="O114" s="12" t="str">
        <f t="shared" si="3"/>
        <v>Aprobado</v>
      </c>
    </row>
    <row r="115" spans="3:15" ht="38.25" x14ac:dyDescent="0.25">
      <c r="C115" s="11">
        <v>96</v>
      </c>
      <c r="D115" s="54">
        <v>44975</v>
      </c>
      <c r="E115" s="62" t="s">
        <v>335</v>
      </c>
      <c r="F115" s="22" t="s">
        <v>336</v>
      </c>
      <c r="G115" s="22" t="s">
        <v>337</v>
      </c>
      <c r="H115" s="19" t="s">
        <v>135</v>
      </c>
      <c r="I115" s="22" t="s">
        <v>135</v>
      </c>
      <c r="J115" s="21" t="s">
        <v>303</v>
      </c>
      <c r="K115" s="22" t="s">
        <v>28</v>
      </c>
      <c r="L115" s="53">
        <v>202300030417</v>
      </c>
      <c r="M115" s="11">
        <v>3</v>
      </c>
      <c r="N115" s="41">
        <v>3</v>
      </c>
      <c r="O115" s="12" t="str">
        <f t="shared" si="3"/>
        <v>Aprobado</v>
      </c>
    </row>
    <row r="116" spans="3:15" ht="25.5" x14ac:dyDescent="0.25">
      <c r="C116" s="8">
        <v>97</v>
      </c>
      <c r="D116" s="54">
        <v>44973</v>
      </c>
      <c r="E116" s="62" t="s">
        <v>312</v>
      </c>
      <c r="F116" s="22" t="s">
        <v>338</v>
      </c>
      <c r="G116" s="22" t="s">
        <v>339</v>
      </c>
      <c r="H116" s="19" t="s">
        <v>135</v>
      </c>
      <c r="I116" s="22" t="s">
        <v>135</v>
      </c>
      <c r="J116" s="21" t="s">
        <v>321</v>
      </c>
      <c r="K116" s="22" t="s">
        <v>173</v>
      </c>
      <c r="L116" s="53">
        <v>202300030432</v>
      </c>
      <c r="M116" s="11">
        <v>3</v>
      </c>
      <c r="N116" s="41">
        <v>3</v>
      </c>
      <c r="O116" s="12" t="str">
        <f t="shared" si="3"/>
        <v>Aprobado</v>
      </c>
    </row>
    <row r="117" spans="3:15" ht="25.5" x14ac:dyDescent="0.25">
      <c r="C117" s="11">
        <v>98</v>
      </c>
      <c r="D117" s="54">
        <v>44975</v>
      </c>
      <c r="E117" s="62" t="s">
        <v>340</v>
      </c>
      <c r="F117" s="22" t="s">
        <v>341</v>
      </c>
      <c r="G117" s="22" t="s">
        <v>342</v>
      </c>
      <c r="H117" s="19" t="s">
        <v>135</v>
      </c>
      <c r="I117" s="22" t="s">
        <v>135</v>
      </c>
      <c r="J117" s="21" t="s">
        <v>272</v>
      </c>
      <c r="K117" s="22" t="s">
        <v>173</v>
      </c>
      <c r="L117" s="53">
        <v>202300030456</v>
      </c>
      <c r="M117" s="11">
        <v>4</v>
      </c>
      <c r="N117" s="41">
        <v>4</v>
      </c>
      <c r="O117" s="12" t="str">
        <f t="shared" si="3"/>
        <v>Aprobado</v>
      </c>
    </row>
    <row r="118" spans="3:15" ht="25.5" x14ac:dyDescent="0.25">
      <c r="C118" s="8">
        <v>99</v>
      </c>
      <c r="D118" s="54">
        <v>44979</v>
      </c>
      <c r="E118" s="62" t="s">
        <v>343</v>
      </c>
      <c r="F118" s="22" t="s">
        <v>344</v>
      </c>
      <c r="G118" s="22" t="s">
        <v>345</v>
      </c>
      <c r="H118" s="19" t="s">
        <v>135</v>
      </c>
      <c r="I118" s="22" t="s">
        <v>135</v>
      </c>
      <c r="J118" s="21" t="s">
        <v>346</v>
      </c>
      <c r="K118" s="22" t="s">
        <v>28</v>
      </c>
      <c r="L118" s="53">
        <v>202300030469</v>
      </c>
      <c r="M118" s="11">
        <v>4</v>
      </c>
      <c r="N118" s="41">
        <v>4</v>
      </c>
      <c r="O118" s="12" t="str">
        <f t="shared" si="3"/>
        <v>Aprobado</v>
      </c>
    </row>
    <row r="119" spans="3:15" ht="25.5" x14ac:dyDescent="0.25">
      <c r="C119" s="11">
        <v>100</v>
      </c>
      <c r="D119" s="54">
        <v>44980</v>
      </c>
      <c r="E119" s="62" t="s">
        <v>347</v>
      </c>
      <c r="F119" s="22" t="s">
        <v>348</v>
      </c>
      <c r="G119" s="22" t="s">
        <v>349</v>
      </c>
      <c r="H119" s="19" t="s">
        <v>135</v>
      </c>
      <c r="I119" s="22" t="s">
        <v>135</v>
      </c>
      <c r="J119" s="21" t="s">
        <v>331</v>
      </c>
      <c r="K119" s="22" t="s">
        <v>350</v>
      </c>
      <c r="L119" s="53">
        <v>202300028805</v>
      </c>
      <c r="M119" s="11">
        <v>9</v>
      </c>
      <c r="N119" s="41">
        <v>9</v>
      </c>
      <c r="O119" s="12" t="str">
        <f t="shared" si="3"/>
        <v>Aprobado</v>
      </c>
    </row>
    <row r="120" spans="3:15" ht="51" x14ac:dyDescent="0.25">
      <c r="C120" s="8">
        <v>101</v>
      </c>
      <c r="D120" s="54">
        <v>44978</v>
      </c>
      <c r="E120" s="62" t="s">
        <v>351</v>
      </c>
      <c r="F120" s="22" t="s">
        <v>352</v>
      </c>
      <c r="G120" s="22" t="s">
        <v>353</v>
      </c>
      <c r="H120" s="19" t="s">
        <v>135</v>
      </c>
      <c r="I120" s="22" t="s">
        <v>232</v>
      </c>
      <c r="J120" s="21" t="s">
        <v>233</v>
      </c>
      <c r="K120" s="22" t="s">
        <v>105</v>
      </c>
      <c r="L120" s="53">
        <v>202300029877</v>
      </c>
      <c r="M120" s="11">
        <v>3</v>
      </c>
      <c r="N120" s="41">
        <v>3</v>
      </c>
      <c r="O120" s="12" t="str">
        <f t="shared" si="3"/>
        <v>Aprobado</v>
      </c>
    </row>
    <row r="121" spans="3:15" ht="25.5" x14ac:dyDescent="0.25">
      <c r="C121" s="11">
        <v>102</v>
      </c>
      <c r="D121" s="54">
        <v>44984</v>
      </c>
      <c r="E121" s="62" t="s">
        <v>354</v>
      </c>
      <c r="F121" s="22" t="s">
        <v>355</v>
      </c>
      <c r="G121" s="22" t="s">
        <v>356</v>
      </c>
      <c r="H121" s="19" t="s">
        <v>135</v>
      </c>
      <c r="I121" s="22" t="s">
        <v>135</v>
      </c>
      <c r="J121" s="21" t="s">
        <v>331</v>
      </c>
      <c r="K121" s="22" t="s">
        <v>350</v>
      </c>
      <c r="L121" s="53">
        <v>202300028793</v>
      </c>
      <c r="M121" s="11">
        <v>2</v>
      </c>
      <c r="N121" s="41">
        <v>2</v>
      </c>
      <c r="O121" s="12" t="str">
        <f t="shared" si="3"/>
        <v>Aprobado</v>
      </c>
    </row>
    <row r="122" spans="3:15" ht="51" x14ac:dyDescent="0.25">
      <c r="C122" s="8">
        <v>103</v>
      </c>
      <c r="D122" s="7">
        <v>44994</v>
      </c>
      <c r="E122" s="43" t="s">
        <v>357</v>
      </c>
      <c r="F122" s="22" t="s">
        <v>358</v>
      </c>
      <c r="G122" s="22" t="s">
        <v>359</v>
      </c>
      <c r="H122" s="22" t="s">
        <v>135</v>
      </c>
      <c r="I122" s="22" t="s">
        <v>135</v>
      </c>
      <c r="J122" s="22" t="s">
        <v>346</v>
      </c>
      <c r="K122" s="22" t="s">
        <v>28</v>
      </c>
      <c r="L122" s="9">
        <v>202300055784</v>
      </c>
      <c r="M122" s="11">
        <v>3</v>
      </c>
      <c r="N122" s="41">
        <v>3</v>
      </c>
      <c r="O122" s="12" t="str">
        <f t="shared" si="3"/>
        <v>Aprobado</v>
      </c>
    </row>
    <row r="123" spans="3:15" ht="51" x14ac:dyDescent="0.25">
      <c r="C123" s="11">
        <v>104</v>
      </c>
      <c r="D123" s="50">
        <v>45001</v>
      </c>
      <c r="E123" s="43" t="s">
        <v>360</v>
      </c>
      <c r="F123" s="22" t="s">
        <v>361</v>
      </c>
      <c r="G123" s="22" t="s">
        <v>362</v>
      </c>
      <c r="H123" s="22" t="s">
        <v>135</v>
      </c>
      <c r="I123" s="22" t="s">
        <v>135</v>
      </c>
      <c r="J123" s="22" t="s">
        <v>247</v>
      </c>
      <c r="K123" s="22" t="s">
        <v>28</v>
      </c>
      <c r="L123" s="9">
        <v>202300062089</v>
      </c>
      <c r="M123" s="11">
        <v>3</v>
      </c>
      <c r="N123" s="41">
        <v>3</v>
      </c>
      <c r="O123" s="12" t="str">
        <f t="shared" si="3"/>
        <v>Aprobado</v>
      </c>
    </row>
    <row r="124" spans="3:15" ht="25.5" x14ac:dyDescent="0.25">
      <c r="C124" s="8">
        <v>105</v>
      </c>
      <c r="D124" s="7">
        <v>45014</v>
      </c>
      <c r="E124" s="63" t="s">
        <v>363</v>
      </c>
      <c r="F124" s="22" t="s">
        <v>364</v>
      </c>
      <c r="G124" s="22" t="s">
        <v>365</v>
      </c>
      <c r="H124" s="22" t="s">
        <v>135</v>
      </c>
      <c r="I124" s="22" t="s">
        <v>135</v>
      </c>
      <c r="J124" s="22" t="s">
        <v>307</v>
      </c>
      <c r="K124" s="22" t="s">
        <v>28</v>
      </c>
      <c r="L124" s="9">
        <v>202300073264</v>
      </c>
      <c r="M124" s="11">
        <v>3</v>
      </c>
      <c r="N124" s="41">
        <v>3</v>
      </c>
      <c r="O124" s="12" t="str">
        <f t="shared" si="3"/>
        <v>Aprobado</v>
      </c>
    </row>
    <row r="125" spans="3:15" ht="63.75" x14ac:dyDescent="0.25">
      <c r="C125" s="11">
        <v>106</v>
      </c>
      <c r="D125" s="14">
        <v>44977</v>
      </c>
      <c r="E125" s="15" t="s">
        <v>366</v>
      </c>
      <c r="F125" s="15" t="s">
        <v>367</v>
      </c>
      <c r="G125" s="15" t="s">
        <v>368</v>
      </c>
      <c r="H125" s="15" t="s">
        <v>369</v>
      </c>
      <c r="I125" s="64" t="s">
        <v>370</v>
      </c>
      <c r="J125" s="64" t="s">
        <v>371</v>
      </c>
      <c r="K125" s="64" t="s">
        <v>372</v>
      </c>
      <c r="L125" s="65">
        <v>202300043610</v>
      </c>
      <c r="M125" s="15">
        <v>1</v>
      </c>
      <c r="N125" s="17">
        <v>0</v>
      </c>
      <c r="O125" s="14" t="str">
        <f t="shared" si="3"/>
        <v>Desaprobado</v>
      </c>
    </row>
    <row r="126" spans="3:15" ht="63.75" x14ac:dyDescent="0.25">
      <c r="C126" s="8">
        <v>107</v>
      </c>
      <c r="D126" s="66">
        <v>44977</v>
      </c>
      <c r="E126" s="67" t="s">
        <v>366</v>
      </c>
      <c r="F126" s="67" t="s">
        <v>367</v>
      </c>
      <c r="G126" s="67" t="s">
        <v>368</v>
      </c>
      <c r="H126" s="67" t="s">
        <v>369</v>
      </c>
      <c r="I126" s="68" t="s">
        <v>370</v>
      </c>
      <c r="J126" s="68" t="s">
        <v>371</v>
      </c>
      <c r="K126" s="68" t="s">
        <v>372</v>
      </c>
      <c r="L126" s="69">
        <v>202300043610</v>
      </c>
      <c r="M126" s="15">
        <v>1</v>
      </c>
      <c r="N126" s="17">
        <v>0</v>
      </c>
      <c r="O126" s="14" t="str">
        <f t="shared" si="3"/>
        <v>Desaprobado</v>
      </c>
    </row>
    <row r="127" spans="3:15" ht="38.25" x14ac:dyDescent="0.25">
      <c r="C127" s="11">
        <v>108</v>
      </c>
      <c r="D127" s="52">
        <v>45007</v>
      </c>
      <c r="E127" s="33" t="s">
        <v>373</v>
      </c>
      <c r="F127" s="33" t="s">
        <v>374</v>
      </c>
      <c r="G127" s="33" t="s">
        <v>375</v>
      </c>
      <c r="H127" s="33" t="s">
        <v>369</v>
      </c>
      <c r="I127" s="70" t="s">
        <v>370</v>
      </c>
      <c r="J127" s="32" t="s">
        <v>370</v>
      </c>
      <c r="K127" s="70" t="s">
        <v>372</v>
      </c>
      <c r="L127" s="71">
        <v>202300068097</v>
      </c>
      <c r="M127" s="11">
        <v>2</v>
      </c>
      <c r="N127" s="41">
        <v>2</v>
      </c>
      <c r="O127" s="12" t="str">
        <f t="shared" si="3"/>
        <v>Aprobado</v>
      </c>
    </row>
    <row r="128" spans="3:15" ht="25.5" x14ac:dyDescent="0.25">
      <c r="C128" s="8">
        <v>109</v>
      </c>
      <c r="D128" s="72">
        <v>44964</v>
      </c>
      <c r="E128" s="73" t="s">
        <v>376</v>
      </c>
      <c r="F128" s="73" t="s">
        <v>377</v>
      </c>
      <c r="G128" s="73" t="s">
        <v>378</v>
      </c>
      <c r="H128" s="73" t="s">
        <v>379</v>
      </c>
      <c r="I128" s="74" t="s">
        <v>379</v>
      </c>
      <c r="J128" s="74" t="s">
        <v>380</v>
      </c>
      <c r="K128" s="74" t="s">
        <v>28</v>
      </c>
      <c r="L128" s="75">
        <v>202300029245</v>
      </c>
      <c r="M128" s="46">
        <v>3</v>
      </c>
      <c r="N128" s="41">
        <v>3</v>
      </c>
      <c r="O128" s="12" t="str">
        <f t="shared" si="3"/>
        <v>Aprobado</v>
      </c>
    </row>
    <row r="129" spans="3:15" ht="25.5" x14ac:dyDescent="0.25">
      <c r="C129" s="11">
        <v>110</v>
      </c>
      <c r="D129" s="47">
        <v>45002</v>
      </c>
      <c r="E129" s="58" t="s">
        <v>381</v>
      </c>
      <c r="F129" s="48" t="s">
        <v>382</v>
      </c>
      <c r="G129" s="48" t="s">
        <v>383</v>
      </c>
      <c r="H129" s="48" t="s">
        <v>379</v>
      </c>
      <c r="I129" s="48" t="s">
        <v>384</v>
      </c>
      <c r="J129" s="48" t="s">
        <v>384</v>
      </c>
      <c r="K129" s="48" t="s">
        <v>105</v>
      </c>
      <c r="L129" s="49">
        <v>202300058627</v>
      </c>
      <c r="M129" s="15">
        <v>3</v>
      </c>
      <c r="N129" s="17">
        <v>2</v>
      </c>
      <c r="O129" s="14" t="str">
        <f t="shared" si="3"/>
        <v>Desaprobado</v>
      </c>
    </row>
    <row r="130" spans="3:15" ht="25.5" x14ac:dyDescent="0.25">
      <c r="C130" s="8">
        <v>111</v>
      </c>
      <c r="D130" s="7">
        <v>44967</v>
      </c>
      <c r="E130" s="19" t="s">
        <v>385</v>
      </c>
      <c r="F130" s="22" t="s">
        <v>386</v>
      </c>
      <c r="G130" s="22" t="s">
        <v>387</v>
      </c>
      <c r="H130" s="22" t="s">
        <v>388</v>
      </c>
      <c r="I130" s="22" t="s">
        <v>388</v>
      </c>
      <c r="J130" s="22" t="s">
        <v>389</v>
      </c>
      <c r="K130" s="22" t="s">
        <v>28</v>
      </c>
      <c r="L130" s="9">
        <v>202300030747</v>
      </c>
      <c r="M130" s="11">
        <v>3</v>
      </c>
      <c r="N130" s="41">
        <v>3</v>
      </c>
      <c r="O130" s="12" t="str">
        <f t="shared" si="3"/>
        <v>Aprobado</v>
      </c>
    </row>
    <row r="131" spans="3:15" ht="25.5" x14ac:dyDescent="0.25">
      <c r="C131" s="11">
        <v>112</v>
      </c>
      <c r="D131" s="7">
        <v>44967</v>
      </c>
      <c r="E131" s="19" t="s">
        <v>390</v>
      </c>
      <c r="F131" s="22" t="s">
        <v>391</v>
      </c>
      <c r="G131" s="22" t="s">
        <v>392</v>
      </c>
      <c r="H131" s="22" t="s">
        <v>388</v>
      </c>
      <c r="I131" s="22" t="s">
        <v>388</v>
      </c>
      <c r="J131" s="22" t="s">
        <v>389</v>
      </c>
      <c r="K131" s="22" t="s">
        <v>160</v>
      </c>
      <c r="L131" s="9">
        <v>202300030745</v>
      </c>
      <c r="M131" s="11">
        <v>4</v>
      </c>
      <c r="N131" s="41">
        <v>4</v>
      </c>
      <c r="O131" s="12" t="str">
        <f t="shared" si="3"/>
        <v>Aprobado</v>
      </c>
    </row>
    <row r="132" spans="3:15" ht="25.5" x14ac:dyDescent="0.25">
      <c r="C132" s="8">
        <v>113</v>
      </c>
      <c r="D132" s="7">
        <v>44963</v>
      </c>
      <c r="E132" s="63" t="s">
        <v>393</v>
      </c>
      <c r="F132" s="43" t="s">
        <v>394</v>
      </c>
      <c r="G132" s="43" t="s">
        <v>395</v>
      </c>
      <c r="H132" s="22" t="s">
        <v>396</v>
      </c>
      <c r="I132" s="22" t="s">
        <v>397</v>
      </c>
      <c r="J132" s="22" t="s">
        <v>397</v>
      </c>
      <c r="K132" s="22" t="s">
        <v>105</v>
      </c>
      <c r="L132" s="9">
        <v>202300028163</v>
      </c>
      <c r="M132" s="11">
        <v>2</v>
      </c>
      <c r="N132" s="41">
        <v>2</v>
      </c>
      <c r="O132" s="12" t="str">
        <f t="shared" si="3"/>
        <v>Aprobado</v>
      </c>
    </row>
    <row r="133" spans="3:15" ht="38.25" x14ac:dyDescent="0.25">
      <c r="C133" s="11">
        <v>114</v>
      </c>
      <c r="D133" s="50">
        <v>44992</v>
      </c>
      <c r="E133" s="76" t="s">
        <v>398</v>
      </c>
      <c r="F133" s="77" t="s">
        <v>399</v>
      </c>
      <c r="G133" s="77" t="s">
        <v>400</v>
      </c>
      <c r="H133" s="39" t="s">
        <v>396</v>
      </c>
      <c r="I133" s="39" t="s">
        <v>401</v>
      </c>
      <c r="J133" s="39" t="s">
        <v>402</v>
      </c>
      <c r="K133" s="39" t="s">
        <v>28</v>
      </c>
      <c r="L133" s="51">
        <v>202300053434</v>
      </c>
      <c r="M133" s="11">
        <v>4</v>
      </c>
      <c r="N133" s="41">
        <v>4</v>
      </c>
      <c r="O133" s="12" t="str">
        <f t="shared" si="3"/>
        <v>Aprobado</v>
      </c>
    </row>
    <row r="134" spans="3:15" ht="25.5" x14ac:dyDescent="0.25">
      <c r="C134" s="8">
        <v>115</v>
      </c>
      <c r="D134" s="7">
        <v>44963</v>
      </c>
      <c r="E134" s="21" t="s">
        <v>403</v>
      </c>
      <c r="F134" s="78" t="s">
        <v>404</v>
      </c>
      <c r="G134" s="78" t="s">
        <v>405</v>
      </c>
      <c r="H134" s="19" t="s">
        <v>406</v>
      </c>
      <c r="I134" s="22" t="s">
        <v>406</v>
      </c>
      <c r="J134" s="22" t="s">
        <v>406</v>
      </c>
      <c r="K134" s="39" t="s">
        <v>44</v>
      </c>
      <c r="L134" s="79">
        <v>202300027330</v>
      </c>
      <c r="M134" s="11">
        <v>4</v>
      </c>
      <c r="N134" s="41">
        <v>4</v>
      </c>
      <c r="O134" s="12" t="str">
        <f t="shared" si="3"/>
        <v>Aprobado</v>
      </c>
    </row>
    <row r="135" spans="3:15" ht="38.25" x14ac:dyDescent="0.25">
      <c r="C135" s="11">
        <v>116</v>
      </c>
      <c r="D135" s="12">
        <v>44973</v>
      </c>
      <c r="E135" s="11" t="s">
        <v>407</v>
      </c>
      <c r="F135" s="11" t="s">
        <v>408</v>
      </c>
      <c r="G135" s="11" t="s">
        <v>409</v>
      </c>
      <c r="H135" s="11" t="s">
        <v>410</v>
      </c>
      <c r="I135" s="11" t="s">
        <v>411</v>
      </c>
      <c r="J135" s="11" t="s">
        <v>412</v>
      </c>
      <c r="K135" s="11" t="s">
        <v>413</v>
      </c>
      <c r="L135" s="40">
        <v>202300038012</v>
      </c>
      <c r="M135" s="11">
        <v>1</v>
      </c>
      <c r="N135" s="41">
        <v>1</v>
      </c>
      <c r="O135" s="12" t="str">
        <f t="shared" si="3"/>
        <v>Aprobado</v>
      </c>
    </row>
    <row r="136" spans="3:15" ht="25.5" x14ac:dyDescent="0.25">
      <c r="C136" s="8">
        <v>117</v>
      </c>
      <c r="D136" s="12">
        <v>45013</v>
      </c>
      <c r="E136" s="80" t="s">
        <v>414</v>
      </c>
      <c r="F136" s="11" t="s">
        <v>415</v>
      </c>
      <c r="G136" s="11" t="s">
        <v>416</v>
      </c>
      <c r="H136" s="11" t="s">
        <v>410</v>
      </c>
      <c r="I136" s="11" t="s">
        <v>411</v>
      </c>
      <c r="J136" s="11" t="s">
        <v>417</v>
      </c>
      <c r="K136" s="11" t="s">
        <v>413</v>
      </c>
      <c r="L136" s="40">
        <v>202300061113</v>
      </c>
      <c r="M136" s="11">
        <v>2</v>
      </c>
      <c r="N136" s="41">
        <v>2</v>
      </c>
      <c r="O136" s="12" t="str">
        <f t="shared" si="3"/>
        <v>Aprobado</v>
      </c>
    </row>
    <row r="137" spans="3:15" ht="25.5" x14ac:dyDescent="0.25">
      <c r="C137" s="11">
        <v>118</v>
      </c>
      <c r="D137" s="12">
        <v>44957</v>
      </c>
      <c r="E137" s="22" t="s">
        <v>418</v>
      </c>
      <c r="F137" s="11" t="s">
        <v>419</v>
      </c>
      <c r="G137" s="11" t="s">
        <v>420</v>
      </c>
      <c r="H137" s="11" t="s">
        <v>410</v>
      </c>
      <c r="I137" s="11" t="s">
        <v>411</v>
      </c>
      <c r="J137" s="11" t="s">
        <v>412</v>
      </c>
      <c r="K137" s="11" t="s">
        <v>44</v>
      </c>
      <c r="L137" s="40">
        <v>202300023483</v>
      </c>
      <c r="M137" s="11">
        <v>3</v>
      </c>
      <c r="N137" s="41">
        <v>3</v>
      </c>
      <c r="O137" s="12" t="str">
        <f t="shared" si="3"/>
        <v>Aprobado</v>
      </c>
    </row>
    <row r="138" spans="3:15" ht="51" x14ac:dyDescent="0.25">
      <c r="C138" s="8">
        <v>119</v>
      </c>
      <c r="D138" s="12">
        <v>44973</v>
      </c>
      <c r="E138" s="22" t="s">
        <v>421</v>
      </c>
      <c r="F138" s="11" t="s">
        <v>422</v>
      </c>
      <c r="G138" s="11" t="s">
        <v>423</v>
      </c>
      <c r="H138" s="11" t="s">
        <v>410</v>
      </c>
      <c r="I138" s="11" t="s">
        <v>411</v>
      </c>
      <c r="J138" s="11" t="s">
        <v>424</v>
      </c>
      <c r="K138" s="11" t="s">
        <v>413</v>
      </c>
      <c r="L138" s="40">
        <v>202300038058</v>
      </c>
      <c r="M138" s="11">
        <v>2</v>
      </c>
      <c r="N138" s="41">
        <v>2</v>
      </c>
      <c r="O138" s="12" t="str">
        <f t="shared" si="3"/>
        <v>Aprobado</v>
      </c>
    </row>
  </sheetData>
  <dataValidations disablePrompts="1" count="3">
    <dataValidation type="list" allowBlank="1" showInputMessage="1" showErrorMessage="1" promptTitle="Atención!" prompt="Ingresar valores que ofrece la lista desplegable." sqref="I135" xr:uid="{B53084FA-0D0A-46C3-B573-4EF7C099EC31}">
      <formula1>INDIRECT($A$30)</formula1>
    </dataValidation>
    <dataValidation type="list" allowBlank="1" showInputMessage="1" showErrorMessage="1" promptTitle="IMPORTANTE" prompt="Debe haber registrado el campo anterior para mostrar la lista desplegable." sqref="K136:K137" xr:uid="{F1E211B6-98DE-4790-BABF-E916B56AD0C7}">
      <formula1>INDIRECT(L135)</formula1>
    </dataValidation>
    <dataValidation type="list" allowBlank="1" showInputMessage="1" showErrorMessage="1" promptTitle="Atención!" prompt="Ingresar valores que ofrece la lista desplegable." sqref="I24" xr:uid="{EC7E0560-00A5-49BA-B224-92BFA3EF22C0}">
      <formula1>INDIRECT(#REF!)</formula1>
    </dataValidation>
  </dataValidations>
  <pageMargins left="0.7" right="0.7" top="0.75" bottom="0.75" header="0.3" footer="0.3"/>
  <pageSetup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H4ZUARPRAJFR-101-297</_dlc_DocId>
    <_dlc_DocIdUrl xmlns="c9af1732-5c4a-47a8-8a40-65a3d58cbfeb">
      <Url>http://portal/seccion/centro_documental/hidrocarburos/_layouts/15/DocIdRedir.aspx?ID=H4ZUARPRAJFR-101-297</Url>
      <Description>H4ZUARPRAJFR-101-297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DED0BC-CF2F-4DAE-A31F-6A37A9A167E1}"/>
</file>

<file path=customXml/itemProps2.xml><?xml version="1.0" encoding="utf-8"?>
<ds:datastoreItem xmlns:ds="http://schemas.openxmlformats.org/officeDocument/2006/customXml" ds:itemID="{365DBA17-01D2-4E34-82B9-B4A8C843C98B}"/>
</file>

<file path=customXml/itemProps3.xml><?xml version="1.0" encoding="utf-8"?>
<ds:datastoreItem xmlns:ds="http://schemas.openxmlformats.org/officeDocument/2006/customXml" ds:itemID="{096F1A96-DFD9-4E15-B332-7546FEDF789D}"/>
</file>

<file path=customXml/itemProps4.xml><?xml version="1.0" encoding="utf-8"?>
<ds:datastoreItem xmlns:ds="http://schemas.openxmlformats.org/officeDocument/2006/customXml" ds:itemID="{DADDE627-F13D-45C3-B7EF-FF1FC43797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RESULTADOS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Javier Elias Tabara Yzaguirre</dc:creator>
  <cp:keywords/>
  <dc:description/>
  <cp:lastModifiedBy>Rosmery Emperatriz Salas Espinoza</cp:lastModifiedBy>
  <cp:revision/>
  <dcterms:created xsi:type="dcterms:W3CDTF">2023-04-27T21:08:10Z</dcterms:created>
  <dcterms:modified xsi:type="dcterms:W3CDTF">2023-05-02T13:38:06Z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33b14e8f-2c53-4e8a-9c8e-d8f93f517e56</vt:lpwstr>
  </property>
  <property fmtid="{D5CDD505-2E9C-101B-9397-08002B2CF9AE}" pid="3" name="ContentTypeId">
    <vt:lpwstr>0x010100781CBD61C93ACA4288AF8CF4E6132004</vt:lpwstr>
  </property>
</Properties>
</file>